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.lallouette\Desktop\"/>
    </mc:Choice>
  </mc:AlternateContent>
  <bookViews>
    <workbookView xWindow="0" yWindow="0" windowWidth="23040" windowHeight="8808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5" i="1" l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<sst xmlns="http://schemas.openxmlformats.org/spreadsheetml/2006/main" count="461" uniqueCount="146">
  <si>
    <t>Code Sandre</t>
  </si>
  <si>
    <t xml:space="preserve">Extraction </t>
  </si>
  <si>
    <t>Séparation</t>
  </si>
  <si>
    <t>Détection</t>
  </si>
  <si>
    <t>Méthode générique</t>
  </si>
  <si>
    <t>Définition ajoutée au Sandre (dans les fiches méthodes)</t>
  </si>
  <si>
    <t>PFE</t>
  </si>
  <si>
    <t>GC</t>
  </si>
  <si>
    <t>ECD</t>
  </si>
  <si>
    <t>Extraction par fluide pressurisé PFE (extraction solide-liquide), Séparation par chromatographie en phase gazeuse (GC) couplée à un détecteur à capture d'électrons (ECD)</t>
  </si>
  <si>
    <t>ELL</t>
  </si>
  <si>
    <t>Extraction liquide liquide (ELL), Séparation par chromatographie en phase gazeuse (GC) couplée à un détecteur à capture d'électrons (ECD)</t>
  </si>
  <si>
    <t>SPE</t>
  </si>
  <si>
    <t>Extraction sur phase solide (cartouche), Séparation par chromatographie en phase gazeuse (GC) couplée à un détecteur à capture d'électrons (ECD)</t>
  </si>
  <si>
    <t>Espace de tête dynamique</t>
  </si>
  <si>
    <t>Extraction espace de tête dynamique (HS), Séparation par chromatographie en phase gazeuse (GC) couplée à un détecteur à capture d'électrons (ECD)</t>
  </si>
  <si>
    <t>Espace de tête statique</t>
  </si>
  <si>
    <t>Extraction espace de tête statique (HS), Séparation par chromatographie en phase gazeuse (GC) couplée à un détecteur à capture d'électrons (ECD)</t>
  </si>
  <si>
    <t>SBSE</t>
  </si>
  <si>
    <t>Extraction par sorption sur barreau magnétique (SBSE), Séparation par chromatographie en phase gazeuse (GC) couplée à un détecteur à capture d'électrons (ECD)</t>
  </si>
  <si>
    <t>Soxhlet</t>
  </si>
  <si>
    <t>Extraction par SOXHLET, Séparation par chromatographie en phase gazeuse (GC) couplée à un détecteur à capture d'électrons (ECD)</t>
  </si>
  <si>
    <t>Extraction Solvant à froid</t>
  </si>
  <si>
    <t>Extraction par Solvant à froid, Séparation par chromatographie en phase gazeuse (GC) couplée à un détecteur à capture d'électrons (ECD)</t>
  </si>
  <si>
    <t>FID</t>
  </si>
  <si>
    <t>Extraction par fluide pressurisé PFE (extraction solide-liquide), Séparation par chromatographie en phase gazeuse (GC) couplée à un détecteur à ionisation de flamme (GC-FID)</t>
  </si>
  <si>
    <t>Extraction liquide liquide (ELL), Séparation par chromatographie en phase gazeuse (GC) couplée à un détecteur à ionisation de flamme (FID)</t>
  </si>
  <si>
    <t xml:space="preserve">Extraction sur phase solide (cartouche), Séparation par chromatographie en phase gazeuse (GC) couplée à un détecteur à ionisation de flamme (FID) </t>
  </si>
  <si>
    <t>Extraction espace de tête dynamique (HS), Séparation par chromatographie en phase gazeuse (GC) couplée à un détecteur à ionisation de flamme (FID)</t>
  </si>
  <si>
    <t>Extraction espace de tête statique (HS), Séparation par chromatographie en phase gazeuse (GC) couplée à un détecteur à ionisation de flamme (FID)</t>
  </si>
  <si>
    <t>Extraction par SOXHLET, Séparation par chromatographie en phase gazeuse (GC) couplée à un détecteur à ionisation de flamme (FID)</t>
  </si>
  <si>
    <t>Extraction par Solvant à froid, Séparation par chromatographie en phase gazeuse (GC) couplée à un détecteur à ionisation de flamme (FID)</t>
  </si>
  <si>
    <t>LC</t>
  </si>
  <si>
    <t>Fluo</t>
  </si>
  <si>
    <t>Extraction liquide liquide (ELL), Séparation par chromatographie liquide (LC) couplée à un détecteur de fluorescence (FLD)</t>
  </si>
  <si>
    <t>Extraction sur phase solide (cartouche), Séparation par chromatographie liquide (LC) couplée à un détecteur de fluorescence (FLD)</t>
  </si>
  <si>
    <t xml:space="preserve"> SPE en ligne </t>
  </si>
  <si>
    <t>Extraction par On-line SPE, Séparation par chromatographie liquide (LC) couplée à un détecteur de fluorescence (FLD)</t>
  </si>
  <si>
    <t>Dérivation_SPE en ligne</t>
  </si>
  <si>
    <t>Extraction par dérivation de On-line SPE, Séparation par chromatographie liquide (LC) couplée à un détecteur de fluorescence (FLD)</t>
  </si>
  <si>
    <t>Extraction par Solvant à froid, Séparation par chromatographie liquide (LC) couplée à un détecteur de fluorescence (FLD)</t>
  </si>
  <si>
    <t>Dérivation_ELL</t>
  </si>
  <si>
    <t>FPD</t>
  </si>
  <si>
    <t>Extraction liquide liquide (ELL)(Dérivation), Séparation par chromatographie en phase gazeuse (GC) couplée à un détecteur à photométrie de flamme (FPD)</t>
  </si>
  <si>
    <t>HRMS (IE)</t>
  </si>
  <si>
    <t>Extraction liquide liquide (ELL), Séparation par chromatographie en phase gazeuse (GC) couplée à la spectrométrie de masse haute résolution (HRMS) (electron ionization)</t>
  </si>
  <si>
    <t>HRMS (IC)</t>
  </si>
  <si>
    <t>Extraction liquide liquide (ELL), Séparation par chromatographie en phase gazeuse (GC) couplée à la spectrométrie de masse haute résolution (HRMS) (Chemical Ionization)</t>
  </si>
  <si>
    <t>HRMS (ESI-)</t>
  </si>
  <si>
    <t>Extraction liquide liquide (ELL), Séparation par chromatographie liquide (LC) couplée à la spectrométrie de masse haute résolution (HRMS) (Electrospray Ionization)</t>
  </si>
  <si>
    <t>ID</t>
  </si>
  <si>
    <t>Injection directe, Séparation par chromatographie liquide (LC) couplée à la spectrométrie de masse haute résolution (HRMS) (Electrospray Ionization)</t>
  </si>
  <si>
    <t>Extraction sur phase solide (cartouche), Séparation par chromatographie liquide (LC) couplée à la spectrométrie de masse haute résolution (HRMS) (Electrospray Ionization)</t>
  </si>
  <si>
    <t>Extraction par fluide pressurisé PFE (extraction solide-liquide), Séparation par chromatographie liquide (LC) couplée à la spectrométrie de masse haute résolution (HRMS) (Electrospray Ionization)</t>
  </si>
  <si>
    <t>Extraction sur phase solide (cartouche), Séparation par chromatographie en phase gazeuse (GC) couplée à la spectrométrie de masse haute résolution (HRMS) (electron ionization)</t>
  </si>
  <si>
    <t>Extraction sur phase solide (cartouche), Séparation par chromatographie en phase gazeuse (GC) couplée à la spectrométrie de masse haute résolution (HRMS) (Chemical ionization)</t>
  </si>
  <si>
    <t>HRMS (ESI+)</t>
  </si>
  <si>
    <t>MS</t>
  </si>
  <si>
    <t>Extraction par fluide pressurisé PFE (extraction solide-liquide), Séparation par chromatographie en phase gazeuse (GC) couplée à la spectrométrie de masse (MS)</t>
  </si>
  <si>
    <t>Extraction par fluide pressurisé PFE (extraction solide-liquide), Séparation par chromatographie liquide (LC) couplée à la spectrométrie de masse (MS)</t>
  </si>
  <si>
    <t>Extraction liquide liquide (ELL), Séparation par chromatographie en phase gazeuse (GC) couplée à la spectrométrie de masse (MS)</t>
  </si>
  <si>
    <t>Extraction liquide liquide (ELL), Séparation par chromatographie liquide (LC) couplée à la spectrométrie de masse (MS)</t>
  </si>
  <si>
    <t>Extraction sur phase solide (cartouche), Séparation par chromatographie en phase gazeuse (GC) couplée à la spectrométrie de masse (MS)</t>
  </si>
  <si>
    <t>Extraction sur phase solide (cartouche), Séparation par chromatographie liquide (LC) couplée à la spectrométrie de masse (MS)</t>
  </si>
  <si>
    <t>Extraction par On-line SPE, Séparation par chromatographie liquide (LC) couplée à la spectrométrie de masse (MS)</t>
  </si>
  <si>
    <t>Extraction par dérivation de On-line SPE, Séparation par chromatographie liquide (LC) couplée à la spectrométrie de masse (MS)</t>
  </si>
  <si>
    <t>Extraction liquide liquide (ELL)(Dérivation), Séparation par chromatographie en phase gazeuse (GC) couplée à la spectrométrie de masse (MS)</t>
  </si>
  <si>
    <t>Extraction espace de tête dynamique (HS), Séparation par chromatographie en phase gazeuse (GC) couplée à la spectrométrie de masse (MS)</t>
  </si>
  <si>
    <t>Extraction espace de tête statique (HS), Séparation par chromatographie en phase gazeuse (GC) couplée à la spectrométrie de masse (MS)</t>
  </si>
  <si>
    <t>Injection directe, Séparation par chromatographie liquide (LC) couplée à la spectrométrie de masse (MS)</t>
  </si>
  <si>
    <t>Dérivation_ID</t>
  </si>
  <si>
    <t>Injection directe (Dérivation), Séparation par chromatographie liquide (LC) couplée à la spectrométrie de masse (MS)</t>
  </si>
  <si>
    <t>IC</t>
  </si>
  <si>
    <t>Injection directe, Séparation par chromatographie ionique (IC) couplée à la spectrométrie de masse (MS)</t>
  </si>
  <si>
    <t>Injection directe (Dérivation), Séparation par chromatographie ionique (IC) couplée à la spectrométrie de masse (MS)</t>
  </si>
  <si>
    <t>Extraction par sorption sur barreau magnétique (SBSE), Séparation par chromatographie liquide (LC) couplée à la spectrométrie de masse (MS)</t>
  </si>
  <si>
    <t>Extraction par sorption sur barreau magnétique (SBSE), Séparation par chromatographie en phase gazeuse (GC) couplée à la spectrométrie de masse (MS)</t>
  </si>
  <si>
    <t>Extraction par SOXHLET, Séparation par chromatographie liquide (LC) couplée à la spectrométrie de masse (MS)</t>
  </si>
  <si>
    <t>Extraction par SOXHLET, Séparation par chromatographie en phase gazeuse (GC) couplée à la spectrométrie de masse (MS)</t>
  </si>
  <si>
    <t>SPME</t>
  </si>
  <si>
    <t>Micro-extraction sur phase solide (SPME), Séparation par chromatographie en phase gazeuse (GC) couplée à la spectrométrie de masse (MS)</t>
  </si>
  <si>
    <t>Extraction par Solvant à froid, Séparation par chromatographie en phase gazeuse (GC) couplée à la spectrométrie de masse (MS)</t>
  </si>
  <si>
    <t>Extraction par Solvant à froid, Séparation par chromatographie liquide (LC) couplée à la spectrométrie de masse (MS)</t>
  </si>
  <si>
    <t>MSMS</t>
  </si>
  <si>
    <t>Extraction par fluide pressurisé PFE (extraction solide-liquide), Séparation par chromatographie en phase gazeuse (GC) couplée à la spectrométrie de masse en tandem</t>
  </si>
  <si>
    <t>Extraction par fluide pressurisé PFE (extraction solide-liquide), Séparation par chromatographie liquide (LC) couplée à la spectrométrie de masse en tandem</t>
  </si>
  <si>
    <t>Extraction liquide liquide (ELL), Séparation par chromatographie liquide (LC) couplée à la spectrométrie de masse en tandem</t>
  </si>
  <si>
    <t>Extraction sur phase solide (cartouche), Séparation par chromatographie en phase gazeuse (GC) couplée à la spectrométrie de masse en tandem</t>
  </si>
  <si>
    <t>Extraction sur phase solide (cartouche), Séparation par chromatographie liquide (LC) couplée à la spectrométrie de masse en tandem</t>
  </si>
  <si>
    <t>Extraction par On-line SPE, Séparation par chromatographie liquide (LC) couplée à la spectrométrie de masse en tandem</t>
  </si>
  <si>
    <t>Extraction par dérivation de On-line SPE, Séparation par chromatographie liquide (LC) couplée à la spectrométrie de masse en tandem</t>
  </si>
  <si>
    <t>Extraction liquide liquide (ELL)(Dérivation), Séparation par chromatographie en phase gazeuse (GC) couplée à la spectrométrie de masse en tandem</t>
  </si>
  <si>
    <t>Extraction espace de tête dynamique (HS), Séparation par chromatographie en phase gazeuse (GC) couplée à la spectrométrie de masse en tandem</t>
  </si>
  <si>
    <t>Extraction espace de tête statique (HS), Séparation par chromatographie en phase gazeuse (GC) couplée à la spectrométrie de masse en tandem</t>
  </si>
  <si>
    <t>Injection directe, Séparation par chromatographie liquide (LC) couplée à la spectrométrie de masse en tandem</t>
  </si>
  <si>
    <t>Injection directe (Dérivation), Séparation par chromatographie liquide (LC) couplée à la spectrométrie de masse en tandem</t>
  </si>
  <si>
    <t>Injection directe, Séparation par chromatographie ionique (IC) couplée à la spectrométrie de masse en tandem</t>
  </si>
  <si>
    <t>Injection directe (Dérivation), Séparation par chromatographie ionique (IC) couplée à la spectrométrie de masse en tandem</t>
  </si>
  <si>
    <t>Extraction par sorption sur barreau magnétique (SBSE), Séparation par chromatographie liquide (LC) couplée à la spectrométrie de masse en tandem</t>
  </si>
  <si>
    <t>Extraction par sorption sur barreau magnétique (SBSE), Séparation par chromatographie en phase gazeuse (GC) couplée à la spectrométrie de masse en tandem</t>
  </si>
  <si>
    <t>Extraction par SOXHLET, Séparation par chromatographie liquide (LC) couplée à la spectrométrie de masse en tandem</t>
  </si>
  <si>
    <t>Extraction par SOXHLET, Séparation par chromatographie en phase gazeuse (GC) couplée à la spectrométrie de masse en tandem</t>
  </si>
  <si>
    <t>Micro-extraction sur phase solide (SPME), Séparation par chromatographie en phase gazeuse (GC) couplée à la spectrométrie de masse en tandem</t>
  </si>
  <si>
    <t>Extraction par Solvant à froid, Séparation par chromatographie en phase gazeuse (GC) couplée à la spectrométrie de masse en tandem</t>
  </si>
  <si>
    <t>Extraction par Solvant à froid, Séparation par chromatographie liquide (LC) couplée à la spectrométrie de masse en tandem</t>
  </si>
  <si>
    <t>NPD</t>
  </si>
  <si>
    <t>Extraction par fluide pressurisé PFE (extraction solide-liquide), Séparation par chromatographie en phase gazeuse (GC) couplée à un détecteur azote-phosphore (NPD)</t>
  </si>
  <si>
    <t>Extraction liquide liquide (ELL), Séparation par chromatographie en phase gazeuse (GC) couplée à un détecteur azote-phosphore (NPD)</t>
  </si>
  <si>
    <t>Extraction sur phase solide (cartouche), Séparation par chromatographie en phase gazeuse (GC) couplée à un détecteur azote-phosphore (NPD)</t>
  </si>
  <si>
    <t>Extraction par SOXHLET, Séparation par chromatographie en phase gazeuse (GC) couplée à un détecteur azote-phosphore (NPD)</t>
  </si>
  <si>
    <t>Extraction par Solvant à froid, Séparation par chromatographie en phase gazeuse (GC) couplée à un détecteur azote-phosphore (NPD)</t>
  </si>
  <si>
    <t>PFPD</t>
  </si>
  <si>
    <t>Extraction liquide liquide (ELL), Séparation par chromatographie en phase gazeuse (GC) couplée à un détecteur photométrique à flamme pulsée (PFPD)</t>
  </si>
  <si>
    <t>Extraction sur phase solide (cartouche), Séparation par chromatographie en phase gazeuse (GC) couplée à un détecteur photométrique à flamme pulsée (PFPD)</t>
  </si>
  <si>
    <t>Extraction liquide liquide (ELL)(Dérivation), Séparation par chromatographie en phase gazeuse (GC) couplée à un détecteur photométrique à flamme pulsée (PFPD)</t>
  </si>
  <si>
    <t>Extraction par Solvant à froid, Séparation par chromatographie en phase gazeuse (GC) couplée à un détecteur photométrique à flamme pulsée (PFPD)</t>
  </si>
  <si>
    <t>UV</t>
  </si>
  <si>
    <t>Extraction liquide liquide (ELL), Séparation par chromatographie liquide (LC) couplée à la détection UV</t>
  </si>
  <si>
    <t>Extraction sur phase solide (cartouche), Séparation par chromatographie liquide (LC) couplée à la détection UV</t>
  </si>
  <si>
    <t>Extraction par On-line SPE, Séparation par chromatographie liquide (LC) couplée à la détection UV</t>
  </si>
  <si>
    <t>Extraction par dérivation de On-line SPE, Séparation par chromatographie liquide (LC) couplée à la détection UV</t>
  </si>
  <si>
    <t>Extraction par Solvant à froid, Séparation par chromatographie liquide (LC) couplée à la détection UV</t>
  </si>
  <si>
    <t>UV DAD</t>
  </si>
  <si>
    <t>Extraction liquide liquide (ELL), Séparation par chromatographie liquide (LC) couplée à la détection UV à barrette de diodes (DAD)</t>
  </si>
  <si>
    <t>Extraction sur phase solide (cartouche), Séparation par chromatographie liquide (LC) couplée à la détection UV à barrette de diodes (DAD)</t>
  </si>
  <si>
    <t>Extraction par On-line SPE, Séparation par chromatographie liquide (LC) couplée à la détection UV à barrette de diodes (DAD)</t>
  </si>
  <si>
    <t>Extraction par dérivation de On-line SPE, Séparation par chromatographie liquide (LC) couplée à la détection UV à barrette de diodes (DAD)</t>
  </si>
  <si>
    <t>Extraction par Solvant à froid, Séparation par chromatographie liquide (LC) couplée à la détection UV à barrette de diodes (DAD)</t>
  </si>
  <si>
    <t>Extraction par fluide pressurisé PFE (extraction solide-liquide), Séparation par chromatographie en phase gazeuse (GC) couplée à la spectrométrie de masse haute résolution (HRMS) (electron ionization)</t>
  </si>
  <si>
    <t>Extraction par fluide pressurisé PFE (extraction solide-liquide), Séparation par chromatographie en phase gazeuse (GC) couplée à la spectrométrie de masse haute résolution (HRMS) (Chemical ionization)</t>
  </si>
  <si>
    <t>MicroOnde</t>
  </si>
  <si>
    <t>Extraction assistée par micro-ondes, Séparation par chromatographie en phase gazeuse (GC) couplée à un détecteur à capture d'électrons (ECD)</t>
  </si>
  <si>
    <t>Extraction assistée par micro-ondes, Séparation par chromatographie en phase gazeuse (GC) couplée à un détecteur à ionisation de flamme (FID)</t>
  </si>
  <si>
    <t>Extraction assistée par micro-ondes, Séparation par chromatographie en phase gazeuse (GC) couplée à un détecteur à photométrie de flamme (FPD)</t>
  </si>
  <si>
    <t>Extraction assistée par micro-ondes, Séparation par chromatographie en phase gazeuse (GC) couplée à la spectrométrie de masse haute résolution (HRMS) (electron ionization)</t>
  </si>
  <si>
    <t>Extraction assistée par micro-ondes, Séparation par chromatographie en phase gazeuse (GC) couplée à la spectrométrie de masse haute résolution (HRMS) (Chemical ionization)</t>
  </si>
  <si>
    <t>Extraction assistée par micro-ondes, Séparation par chromatographie en phase gazeuse (GC) couplée à la spectrométrie de masse (MS)</t>
  </si>
  <si>
    <t>Extraction assistée par micro-ondes, Séparation par chromatographie en phase gazeuse (GC) couplée à la spectrométrie de masse en tandem</t>
  </si>
  <si>
    <t>Extraction assistée par micro-ondes, Séparation par chromatographie en phase gazeuse (GC) couplée à un détecteur azote-phosphore (NPD)</t>
  </si>
  <si>
    <t>Extraction assistée par micro-ondes, Séparation par chromatographie en phase gazeuse (GC) couplée à un détecteur photométrique à flamme pulsée (PFPD)</t>
  </si>
  <si>
    <t>Extraction assistée par micro-ondes, Séparation par chromatographie liquide (LC) couplée à un détecteur de fluorescence (FLD)</t>
  </si>
  <si>
    <t>Extraction assistée par micro-ondes, Séparation par chromatographie liquide (LC) couplée à la spectrométrie de masse haute résolution (HRMS) (Electrospray Ionization)</t>
  </si>
  <si>
    <t>Extraction assistée par micro-ondes, Séparation par chromatographie liquide (LC) couplée à la spectrométrie de masse (MS)</t>
  </si>
  <si>
    <t>Extraction assistée par micro-ondes, Séparation par chromatographie liquide (LC) couplée à la spectrométrie de masse en tandem</t>
  </si>
  <si>
    <t>Extraction assistée par micro-ondes, Séparation par chromatographie liquide (LC) couplée à la détection UV</t>
  </si>
  <si>
    <t>Extraction assistée par micro-ondes, Séparation par chromatographie liquide (LC) couplée à la détection UV à barrette de diodes (DAD)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</si>
</sst>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0" borderId="0" xfId="0" applyFill="1"/>
    <xf numFmtId="0" fontId="0" fillId="2" borderId="0" xfId="0" applyNumberFormat="1" applyFill="1"/>
    <xf numFmtId="0" fontId="0" fillId="0" borderId="0" xfId="0" applyFont="1" applyBorder="1"/>
    <xf numFmtId="0" fontId="0" fillId="2" borderId="0" xfId="0" applyNumberFormat="1" applyFont="1" applyFill="1" applyBorder="1"/>
    <xf numFmtId="0" fontId="0" fillId="0" borderId="0" xfId="0" applyBorder="1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/>
    <xf numFmtId="0" fontId="0" fillId="3" borderId="1" xfId="0" applyFont="1" applyFill="1" applyBorder="1"/>
    <xf numFmtId="0" fontId="0" fillId="3" borderId="2" xfId="0" applyFont="1" applyFill="1" applyBorder="1"/>
    <xf numFmtId="0" fontId="0" fillId="0" borderId="1" xfId="0" applyFont="1" applyBorder="1"/>
    <xf numFmtId="0" fontId="0" fillId="0" borderId="2" xfId="0" applyFont="1" applyBorder="1"/>
    <xf numFmtId="0" fontId="0" fillId="2" borderId="2" xfId="0" applyNumberFormat="1" applyFont="1" applyFill="1" applyBorder="1"/>
    <xf numFmtId="0" fontId="0" fillId="0" borderId="1" xfId="0" applyBorder="1"/>
    <xf numFmtId="0" fontId="0" fillId="0" borderId="2" xfId="0" applyBorder="1"/>
    <xf numFmtId="0" fontId="0" fillId="2" borderId="2" xfId="0" applyFill="1" applyBorder="1"/>
    <xf numFmtId="0" fontId="0" fillId="3" borderId="3" xfId="0" applyFont="1" applyFill="1" applyBorder="1" applyAlignment="1"/>
    <xf numFmtId="0" fontId="0" fillId="3" borderId="4" xfId="0" applyFont="1" applyFill="1" applyBorder="1" applyAlignment="1"/>
    <xf numFmtId="0" fontId="0" fillId="2" borderId="4" xfId="0" applyNumberFormat="1" applyFont="1" applyFill="1" applyBorder="1" applyAlignment="1"/>
  </cellXfs>
  <cellStyles count="1">
    <cellStyle name="Normal" xfId="0" builtinId="0"/>
  </cellStyles>
  <dxfs count="2">
    <dxf>
      <alignment horizontal="general" vertical="bottom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au134" displayName="Tableau134" ref="B1:F115" totalsRowShown="0">
  <autoFilter ref="B1:F115"/>
  <tableColumns count="5">
    <tableColumn id="6" name="Extraction "/>
    <tableColumn id="2" name="Séparation"/>
    <tableColumn id="3" name="Détection"/>
    <tableColumn id="1" name="Méthode générique" dataDxfId="1">
      <calculatedColumnFormula>CONCATENATE(Tableau134[[#This Row],[Extraction ]],"-",Tableau134[[#This Row],[Séparation]],"-",Tableau134[[#This Row],[Détection]])</calculatedColumnFormula>
    </tableColumn>
    <tableColumn id="5" name="Définition ajoutée au Sandre (dans les fiches méthodes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5"/>
  <sheetViews>
    <sheetView tabSelected="1" workbookViewId="0">
      <selection activeCell="H4" sqref="H4"/>
    </sheetView>
  </sheetViews>
  <sheetFormatPr baseColWidth="10" defaultColWidth="11.44140625" defaultRowHeight="14.4" x14ac:dyDescent="0.3"/>
  <cols>
    <col min="1" max="1" width="11.21875" bestFit="1" customWidth="1"/>
    <col min="2" max="2" width="22.44140625" bestFit="1" customWidth="1"/>
    <col min="5" max="5" width="31.77734375" bestFit="1" customWidth="1"/>
    <col min="6" max="6" width="80.6640625" customWidth="1"/>
  </cols>
  <sheetData>
    <row r="1" spans="1:6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</row>
    <row r="2" spans="1:6" ht="28.8" x14ac:dyDescent="0.3">
      <c r="A2">
        <v>1267</v>
      </c>
      <c r="B2" t="s">
        <v>6</v>
      </c>
      <c r="C2" t="s">
        <v>7</v>
      </c>
      <c r="D2" t="s">
        <v>8</v>
      </c>
      <c r="E2" s="2" t="str">
        <f>CONCATENATE(Tableau134[[#This Row],[Extraction ]],"-",Tableau134[[#This Row],[Séparation]],"-",Tableau134[[#This Row],[Détection]])</f>
        <v>PFE-GC-ECD</v>
      </c>
      <c r="F2" s="1" t="s">
        <v>9</v>
      </c>
    </row>
    <row r="3" spans="1:6" ht="28.8" x14ac:dyDescent="0.3">
      <c r="A3">
        <v>1412</v>
      </c>
      <c r="B3" t="s">
        <v>10</v>
      </c>
      <c r="C3" t="s">
        <v>7</v>
      </c>
      <c r="D3" t="s">
        <v>8</v>
      </c>
      <c r="E3" s="2" t="str">
        <f>CONCATENATE(Tableau134[[#This Row],[Extraction ]],"-",Tableau134[[#This Row],[Séparation]],"-",Tableau134[[#This Row],[Détection]])</f>
        <v>ELL-GC-ECD</v>
      </c>
      <c r="F3" s="1" t="s">
        <v>11</v>
      </c>
    </row>
    <row r="4" spans="1:6" ht="28.8" x14ac:dyDescent="0.3">
      <c r="A4">
        <v>1268</v>
      </c>
      <c r="B4" t="s">
        <v>12</v>
      </c>
      <c r="C4" t="s">
        <v>7</v>
      </c>
      <c r="D4" t="s">
        <v>8</v>
      </c>
      <c r="E4" s="2" t="str">
        <f>CONCATENATE(Tableau134[[#This Row],[Extraction ]],"-",Tableau134[[#This Row],[Séparation]],"-",Tableau134[[#This Row],[Détection]])</f>
        <v>SPE-GC-ECD</v>
      </c>
      <c r="F4" s="1" t="s">
        <v>13</v>
      </c>
    </row>
    <row r="5" spans="1:6" ht="28.8" x14ac:dyDescent="0.3">
      <c r="A5">
        <v>1269</v>
      </c>
      <c r="B5" s="3" t="s">
        <v>14</v>
      </c>
      <c r="C5" t="s">
        <v>7</v>
      </c>
      <c r="D5" t="s">
        <v>8</v>
      </c>
      <c r="E5" s="2" t="str">
        <f>CONCATENATE(Tableau134[[#This Row],[Extraction ]],"-",Tableau134[[#This Row],[Séparation]],"-",Tableau134[[#This Row],[Détection]])</f>
        <v>Espace de tête dynamique-GC-ECD</v>
      </c>
      <c r="F5" s="1" t="s">
        <v>15</v>
      </c>
    </row>
    <row r="6" spans="1:6" ht="28.8" x14ac:dyDescent="0.3">
      <c r="A6">
        <v>1270</v>
      </c>
      <c r="B6" s="3" t="s">
        <v>16</v>
      </c>
      <c r="C6" t="s">
        <v>7</v>
      </c>
      <c r="D6" t="s">
        <v>8</v>
      </c>
      <c r="E6" s="2" t="str">
        <f>CONCATENATE(Tableau134[[#This Row],[Extraction ]],"-",Tableau134[[#This Row],[Séparation]],"-",Tableau134[[#This Row],[Détection]])</f>
        <v>Espace de tête statique-GC-ECD</v>
      </c>
      <c r="F6" s="1" t="s">
        <v>17</v>
      </c>
    </row>
    <row r="7" spans="1:6" ht="28.8" x14ac:dyDescent="0.3">
      <c r="A7">
        <v>1271</v>
      </c>
      <c r="B7" t="s">
        <v>18</v>
      </c>
      <c r="C7" t="s">
        <v>7</v>
      </c>
      <c r="D7" t="s">
        <v>8</v>
      </c>
      <c r="E7" s="2" t="str">
        <f>CONCATENATE(Tableau134[[#This Row],[Extraction ]],"-",Tableau134[[#This Row],[Séparation]],"-",Tableau134[[#This Row],[Détection]])</f>
        <v>SBSE-GC-ECD</v>
      </c>
      <c r="F7" s="1" t="s">
        <v>19</v>
      </c>
    </row>
    <row r="8" spans="1:6" ht="28.8" x14ac:dyDescent="0.3">
      <c r="A8">
        <v>1272</v>
      </c>
      <c r="B8" t="s">
        <v>20</v>
      </c>
      <c r="C8" t="s">
        <v>7</v>
      </c>
      <c r="D8" t="s">
        <v>8</v>
      </c>
      <c r="E8" s="2" t="str">
        <f>CONCATENATE(Tableau134[[#This Row],[Extraction ]],"-",Tableau134[[#This Row],[Séparation]],"-",Tableau134[[#This Row],[Détection]])</f>
        <v>Soxhlet-GC-ECD</v>
      </c>
      <c r="F8" s="1" t="s">
        <v>21</v>
      </c>
    </row>
    <row r="9" spans="1:6" ht="28.8" x14ac:dyDescent="0.3">
      <c r="A9">
        <v>1273</v>
      </c>
      <c r="B9" t="s">
        <v>22</v>
      </c>
      <c r="C9" t="s">
        <v>7</v>
      </c>
      <c r="D9" t="s">
        <v>8</v>
      </c>
      <c r="E9" s="2" t="str">
        <f>CONCATENATE(Tableau134[[#This Row],[Extraction ]],"-",Tableau134[[#This Row],[Séparation]],"-",Tableau134[[#This Row],[Détection]])</f>
        <v>Extraction Solvant à froid-GC-ECD</v>
      </c>
      <c r="F9" s="1" t="s">
        <v>23</v>
      </c>
    </row>
    <row r="10" spans="1:6" ht="28.8" x14ac:dyDescent="0.3">
      <c r="A10">
        <v>1274</v>
      </c>
      <c r="B10" t="s">
        <v>6</v>
      </c>
      <c r="C10" t="s">
        <v>7</v>
      </c>
      <c r="D10" t="s">
        <v>24</v>
      </c>
      <c r="E10" s="2" t="str">
        <f>CONCATENATE(Tableau134[[#This Row],[Extraction ]],"-",Tableau134[[#This Row],[Séparation]],"-",Tableau134[[#This Row],[Détection]])</f>
        <v>PFE-GC-FID</v>
      </c>
      <c r="F10" s="1" t="s">
        <v>25</v>
      </c>
    </row>
    <row r="11" spans="1:6" ht="28.8" x14ac:dyDescent="0.3">
      <c r="A11">
        <v>1275</v>
      </c>
      <c r="B11" t="s">
        <v>10</v>
      </c>
      <c r="C11" t="s">
        <v>7</v>
      </c>
      <c r="D11" t="s">
        <v>24</v>
      </c>
      <c r="E11" s="2" t="str">
        <f>CONCATENATE(Tableau134[[#This Row],[Extraction ]],"-",Tableau134[[#This Row],[Séparation]],"-",Tableau134[[#This Row],[Détection]])</f>
        <v>ELL-GC-FID</v>
      </c>
      <c r="F11" s="1" t="s">
        <v>26</v>
      </c>
    </row>
    <row r="12" spans="1:6" ht="28.8" x14ac:dyDescent="0.3">
      <c r="A12">
        <v>1276</v>
      </c>
      <c r="B12" t="s">
        <v>12</v>
      </c>
      <c r="C12" t="s">
        <v>7</v>
      </c>
      <c r="D12" t="s">
        <v>24</v>
      </c>
      <c r="E12" s="2" t="str">
        <f>CONCATENATE(Tableau134[[#This Row],[Extraction ]],"-",Tableau134[[#This Row],[Séparation]],"-",Tableau134[[#This Row],[Détection]])</f>
        <v>SPE-GC-FID</v>
      </c>
      <c r="F12" s="1" t="s">
        <v>27</v>
      </c>
    </row>
    <row r="13" spans="1:6" ht="28.8" x14ac:dyDescent="0.3">
      <c r="A13">
        <v>1277</v>
      </c>
      <c r="B13" s="3" t="s">
        <v>14</v>
      </c>
      <c r="C13" s="3" t="s">
        <v>7</v>
      </c>
      <c r="D13" s="3" t="s">
        <v>24</v>
      </c>
      <c r="E13" s="2" t="str">
        <f>CONCATENATE(Tableau134[[#This Row],[Extraction ]],"-",Tableau134[[#This Row],[Séparation]],"-",Tableau134[[#This Row],[Détection]])</f>
        <v>Espace de tête dynamique-GC-FID</v>
      </c>
      <c r="F13" s="1" t="s">
        <v>28</v>
      </c>
    </row>
    <row r="14" spans="1:6" ht="28.8" x14ac:dyDescent="0.3">
      <c r="A14">
        <v>1278</v>
      </c>
      <c r="B14" s="3" t="s">
        <v>16</v>
      </c>
      <c r="C14" t="s">
        <v>7</v>
      </c>
      <c r="D14" t="s">
        <v>24</v>
      </c>
      <c r="E14" s="2" t="str">
        <f>CONCATENATE(Tableau134[[#This Row],[Extraction ]],"-",Tableau134[[#This Row],[Séparation]],"-",Tableau134[[#This Row],[Détection]])</f>
        <v>Espace de tête statique-GC-FID</v>
      </c>
      <c r="F14" s="1" t="s">
        <v>29</v>
      </c>
    </row>
    <row r="15" spans="1:6" ht="28.8" x14ac:dyDescent="0.3">
      <c r="A15">
        <v>1279</v>
      </c>
      <c r="B15" t="s">
        <v>20</v>
      </c>
      <c r="C15" t="s">
        <v>7</v>
      </c>
      <c r="D15" t="s">
        <v>24</v>
      </c>
      <c r="E15" s="2" t="str">
        <f>CONCATENATE(Tableau134[[#This Row],[Extraction ]],"-",Tableau134[[#This Row],[Séparation]],"-",Tableau134[[#This Row],[Détection]])</f>
        <v>Soxhlet-GC-FID</v>
      </c>
      <c r="F15" s="1" t="s">
        <v>30</v>
      </c>
    </row>
    <row r="16" spans="1:6" ht="28.8" x14ac:dyDescent="0.3">
      <c r="A16">
        <v>1280</v>
      </c>
      <c r="B16" t="s">
        <v>22</v>
      </c>
      <c r="C16" t="s">
        <v>7</v>
      </c>
      <c r="D16" t="s">
        <v>24</v>
      </c>
      <c r="E16" s="2" t="str">
        <f>CONCATENATE(Tableau134[[#This Row],[Extraction ]],"-",Tableau134[[#This Row],[Séparation]],"-",Tableau134[[#This Row],[Détection]])</f>
        <v>Extraction Solvant à froid-GC-FID</v>
      </c>
      <c r="F16" s="1" t="s">
        <v>31</v>
      </c>
    </row>
    <row r="17" spans="1:6" ht="28.8" x14ac:dyDescent="0.3">
      <c r="A17">
        <v>1281</v>
      </c>
      <c r="B17" t="s">
        <v>10</v>
      </c>
      <c r="C17" t="s">
        <v>32</v>
      </c>
      <c r="D17" t="s">
        <v>33</v>
      </c>
      <c r="E17" s="2" t="str">
        <f>CONCATENATE(Tableau134[[#This Row],[Extraction ]],"-",Tableau134[[#This Row],[Séparation]],"-",Tableau134[[#This Row],[Détection]])</f>
        <v>ELL-LC-Fluo</v>
      </c>
      <c r="F17" s="1" t="s">
        <v>34</v>
      </c>
    </row>
    <row r="18" spans="1:6" ht="28.8" x14ac:dyDescent="0.3">
      <c r="A18">
        <v>1282</v>
      </c>
      <c r="B18" t="s">
        <v>12</v>
      </c>
      <c r="C18" t="s">
        <v>32</v>
      </c>
      <c r="D18" t="s">
        <v>33</v>
      </c>
      <c r="E18" s="2" t="str">
        <f>CONCATENATE(Tableau134[[#This Row],[Extraction ]],"-",Tableau134[[#This Row],[Séparation]],"-",Tableau134[[#This Row],[Détection]])</f>
        <v>SPE-LC-Fluo</v>
      </c>
      <c r="F18" s="1" t="s">
        <v>35</v>
      </c>
    </row>
    <row r="19" spans="1:6" ht="28.8" x14ac:dyDescent="0.3">
      <c r="A19">
        <v>1283</v>
      </c>
      <c r="B19" t="s">
        <v>36</v>
      </c>
      <c r="C19" s="3" t="s">
        <v>32</v>
      </c>
      <c r="D19" s="3" t="s">
        <v>33</v>
      </c>
      <c r="E19" s="2" t="str">
        <f>CONCATENATE(Tableau134[[#This Row],[Extraction ]],"-",Tableau134[[#This Row],[Séparation]],"-",Tableau134[[#This Row],[Détection]])</f>
        <v xml:space="preserve"> SPE en ligne -LC-Fluo</v>
      </c>
      <c r="F19" s="1" t="s">
        <v>37</v>
      </c>
    </row>
    <row r="20" spans="1:6" ht="28.8" x14ac:dyDescent="0.3">
      <c r="A20">
        <v>1284</v>
      </c>
      <c r="B20" t="s">
        <v>38</v>
      </c>
      <c r="C20" s="3" t="s">
        <v>32</v>
      </c>
      <c r="D20" s="3" t="s">
        <v>33</v>
      </c>
      <c r="E20" s="2" t="str">
        <f>CONCATENATE(Tableau134[[#This Row],[Extraction ]],"-",Tableau134[[#This Row],[Séparation]],"-",Tableau134[[#This Row],[Détection]])</f>
        <v>Dérivation_SPE en ligne-LC-Fluo</v>
      </c>
      <c r="F20" s="1" t="s">
        <v>39</v>
      </c>
    </row>
    <row r="21" spans="1:6" ht="28.8" x14ac:dyDescent="0.3">
      <c r="A21">
        <v>1285</v>
      </c>
      <c r="B21" t="s">
        <v>22</v>
      </c>
      <c r="C21" t="s">
        <v>32</v>
      </c>
      <c r="D21" t="s">
        <v>33</v>
      </c>
      <c r="E21" s="2" t="str">
        <f>CONCATENATE(Tableau134[[#This Row],[Extraction ]],"-",Tableau134[[#This Row],[Séparation]],"-",Tableau134[[#This Row],[Détection]])</f>
        <v>Extraction Solvant à froid-LC-Fluo</v>
      </c>
      <c r="F21" s="1" t="s">
        <v>40</v>
      </c>
    </row>
    <row r="22" spans="1:6" ht="28.8" x14ac:dyDescent="0.3">
      <c r="A22">
        <v>1286</v>
      </c>
      <c r="B22" s="3" t="s">
        <v>41</v>
      </c>
      <c r="C22" s="3" t="s">
        <v>7</v>
      </c>
      <c r="D22" s="3" t="s">
        <v>42</v>
      </c>
      <c r="E22" s="2" t="str">
        <f>CONCATENATE(Tableau134[[#This Row],[Extraction ]],"-",Tableau134[[#This Row],[Séparation]],"-",Tableau134[[#This Row],[Détection]])</f>
        <v>Dérivation_ELL-GC-FPD</v>
      </c>
      <c r="F22" s="1" t="s">
        <v>43</v>
      </c>
    </row>
    <row r="23" spans="1:6" ht="28.8" x14ac:dyDescent="0.3">
      <c r="A23">
        <v>1287</v>
      </c>
      <c r="B23" t="s">
        <v>10</v>
      </c>
      <c r="C23" t="s">
        <v>7</v>
      </c>
      <c r="D23" t="s">
        <v>44</v>
      </c>
      <c r="E23" s="2" t="str">
        <f>CONCATENATE(Tableau134[[#This Row],[Extraction ]],"-",Tableau134[[#This Row],[Séparation]],"-",Tableau134[[#This Row],[Détection]])</f>
        <v>ELL-GC-HRMS (IE)</v>
      </c>
      <c r="F23" s="1" t="s">
        <v>45</v>
      </c>
    </row>
    <row r="24" spans="1:6" ht="28.8" x14ac:dyDescent="0.3">
      <c r="A24">
        <v>1288</v>
      </c>
      <c r="B24" t="s">
        <v>10</v>
      </c>
      <c r="C24" t="s">
        <v>7</v>
      </c>
      <c r="D24" t="s">
        <v>46</v>
      </c>
      <c r="E24" s="4" t="str">
        <f>CONCATENATE(Tableau134[[#This Row],[Extraction ]],"-",Tableau134[[#This Row],[Séparation]],"-",Tableau134[[#This Row],[Détection]])</f>
        <v>ELL-GC-HRMS (IC)</v>
      </c>
      <c r="F24" s="1" t="s">
        <v>47</v>
      </c>
    </row>
    <row r="25" spans="1:6" ht="28.8" x14ac:dyDescent="0.3">
      <c r="A25">
        <v>1289</v>
      </c>
      <c r="B25" t="s">
        <v>10</v>
      </c>
      <c r="C25" t="s">
        <v>32</v>
      </c>
      <c r="D25" t="s">
        <v>48</v>
      </c>
      <c r="E25" s="2" t="str">
        <f>CONCATENATE(Tableau134[[#This Row],[Extraction ]],"-",Tableau134[[#This Row],[Séparation]],"-",Tableau134[[#This Row],[Détection]])</f>
        <v>ELL-LC-HRMS (ESI-)</v>
      </c>
      <c r="F25" s="1" t="s">
        <v>49</v>
      </c>
    </row>
    <row r="26" spans="1:6" ht="28.8" x14ac:dyDescent="0.3">
      <c r="A26">
        <v>1291</v>
      </c>
      <c r="B26" t="s">
        <v>50</v>
      </c>
      <c r="C26" t="s">
        <v>32</v>
      </c>
      <c r="D26" t="s">
        <v>48</v>
      </c>
      <c r="E26" s="2" t="str">
        <f>CONCATENATE(Tableau134[[#This Row],[Extraction ]],"-",Tableau134[[#This Row],[Séparation]],"-",Tableau134[[#This Row],[Détection]])</f>
        <v>ID-LC-HRMS (ESI-)</v>
      </c>
      <c r="F26" s="1" t="s">
        <v>51</v>
      </c>
    </row>
    <row r="27" spans="1:6" ht="28.8" x14ac:dyDescent="0.3">
      <c r="A27">
        <v>1293</v>
      </c>
      <c r="B27" t="s">
        <v>12</v>
      </c>
      <c r="C27" t="s">
        <v>32</v>
      </c>
      <c r="D27" t="s">
        <v>48</v>
      </c>
      <c r="E27" s="2" t="str">
        <f>CONCATENATE(Tableau134[[#This Row],[Extraction ]],"-",Tableau134[[#This Row],[Séparation]],"-",Tableau134[[#This Row],[Détection]])</f>
        <v>SPE-LC-HRMS (ESI-)</v>
      </c>
      <c r="F27" s="1" t="s">
        <v>52</v>
      </c>
    </row>
    <row r="28" spans="1:6" ht="43.2" x14ac:dyDescent="0.3">
      <c r="A28">
        <v>1294</v>
      </c>
      <c r="B28" s="5" t="s">
        <v>6</v>
      </c>
      <c r="C28" s="5" t="s">
        <v>32</v>
      </c>
      <c r="D28" t="s">
        <v>48</v>
      </c>
      <c r="E28" s="6" t="str">
        <f>CONCATENATE(Tableau134[[#This Row],[Extraction ]],"-",Tableau134[[#This Row],[Séparation]],"-",Tableau134[[#This Row],[Détection]])</f>
        <v>PFE-LC-HRMS (ESI-)</v>
      </c>
      <c r="F28" s="7" t="s">
        <v>53</v>
      </c>
    </row>
    <row r="29" spans="1:6" ht="28.8" x14ac:dyDescent="0.3">
      <c r="A29" s="3">
        <v>1295</v>
      </c>
      <c r="B29" t="s">
        <v>12</v>
      </c>
      <c r="C29" t="s">
        <v>7</v>
      </c>
      <c r="D29" t="s">
        <v>44</v>
      </c>
      <c r="E29" s="2" t="str">
        <f>CONCATENATE(Tableau134[[#This Row],[Extraction ]],"-",Tableau134[[#This Row],[Séparation]],"-",Tableau134[[#This Row],[Détection]])</f>
        <v>SPE-GC-HRMS (IE)</v>
      </c>
      <c r="F29" s="1" t="s">
        <v>54</v>
      </c>
    </row>
    <row r="30" spans="1:6" ht="28.8" x14ac:dyDescent="0.3">
      <c r="A30" s="3">
        <v>1296</v>
      </c>
      <c r="B30" t="s">
        <v>12</v>
      </c>
      <c r="C30" t="s">
        <v>7</v>
      </c>
      <c r="D30" t="s">
        <v>46</v>
      </c>
      <c r="E30" s="4" t="str">
        <f>CONCATENATE(Tableau134[[#This Row],[Extraction ]],"-",Tableau134[[#This Row],[Séparation]],"-",Tableau134[[#This Row],[Détection]])</f>
        <v>SPE-GC-HRMS (IC)</v>
      </c>
      <c r="F30" s="1" t="s">
        <v>55</v>
      </c>
    </row>
    <row r="31" spans="1:6" ht="28.8" x14ac:dyDescent="0.3">
      <c r="A31">
        <v>1290</v>
      </c>
      <c r="B31" t="s">
        <v>10</v>
      </c>
      <c r="C31" t="s">
        <v>32</v>
      </c>
      <c r="D31" t="s">
        <v>56</v>
      </c>
      <c r="E31" s="2" t="str">
        <f>CONCATENATE(Tableau134[[#This Row],[Extraction ]],"-",Tableau134[[#This Row],[Séparation]],"-",Tableau134[[#This Row],[Détection]])</f>
        <v>ELL-LC-HRMS (ESI+)</v>
      </c>
      <c r="F31" s="1" t="s">
        <v>49</v>
      </c>
    </row>
    <row r="32" spans="1:6" ht="28.8" x14ac:dyDescent="0.3">
      <c r="A32">
        <v>1292</v>
      </c>
      <c r="B32" t="s">
        <v>50</v>
      </c>
      <c r="C32" t="s">
        <v>32</v>
      </c>
      <c r="D32" t="s">
        <v>56</v>
      </c>
      <c r="E32" s="2" t="str">
        <f>CONCATENATE(Tableau134[[#This Row],[Extraction ]],"-",Tableau134[[#This Row],[Séparation]],"-",Tableau134[[#This Row],[Détection]])</f>
        <v>ID-LC-HRMS (ESI+)</v>
      </c>
      <c r="F32" s="1" t="s">
        <v>51</v>
      </c>
    </row>
    <row r="33" spans="1:6" ht="28.8" x14ac:dyDescent="0.3">
      <c r="A33">
        <v>1297</v>
      </c>
      <c r="B33" t="s">
        <v>6</v>
      </c>
      <c r="C33" t="s">
        <v>7</v>
      </c>
      <c r="D33" t="s">
        <v>57</v>
      </c>
      <c r="E33" s="2" t="str">
        <f>CONCATENATE(Tableau134[[#This Row],[Extraction ]],"-",Tableau134[[#This Row],[Séparation]],"-",Tableau134[[#This Row],[Détection]])</f>
        <v>PFE-GC-MS</v>
      </c>
      <c r="F33" s="1" t="s">
        <v>58</v>
      </c>
    </row>
    <row r="34" spans="1:6" ht="28.8" x14ac:dyDescent="0.3">
      <c r="A34">
        <v>1298</v>
      </c>
      <c r="B34" t="s">
        <v>6</v>
      </c>
      <c r="C34" t="s">
        <v>32</v>
      </c>
      <c r="D34" t="s">
        <v>57</v>
      </c>
      <c r="E34" s="2" t="str">
        <f>CONCATENATE(Tableau134[[#This Row],[Extraction ]],"-",Tableau134[[#This Row],[Séparation]],"-",Tableau134[[#This Row],[Détection]])</f>
        <v>PFE-LC-MS</v>
      </c>
      <c r="F34" s="1" t="s">
        <v>59</v>
      </c>
    </row>
    <row r="35" spans="1:6" ht="28.8" x14ac:dyDescent="0.3">
      <c r="A35">
        <v>1299</v>
      </c>
      <c r="B35" t="s">
        <v>10</v>
      </c>
      <c r="C35" t="s">
        <v>7</v>
      </c>
      <c r="D35" t="s">
        <v>57</v>
      </c>
      <c r="E35" s="2" t="str">
        <f>CONCATENATE(Tableau134[[#This Row],[Extraction ]],"-",Tableau134[[#This Row],[Séparation]],"-",Tableau134[[#This Row],[Détection]])</f>
        <v>ELL-GC-MS</v>
      </c>
      <c r="F35" s="1" t="s">
        <v>60</v>
      </c>
    </row>
    <row r="36" spans="1:6" ht="28.8" x14ac:dyDescent="0.3">
      <c r="A36">
        <v>1300</v>
      </c>
      <c r="B36" t="s">
        <v>10</v>
      </c>
      <c r="C36" t="s">
        <v>32</v>
      </c>
      <c r="D36" t="s">
        <v>57</v>
      </c>
      <c r="E36" s="2" t="str">
        <f>CONCATENATE(Tableau134[[#This Row],[Extraction ]],"-",Tableau134[[#This Row],[Séparation]],"-",Tableau134[[#This Row],[Détection]])</f>
        <v>ELL-LC-MS</v>
      </c>
      <c r="F36" s="1" t="s">
        <v>61</v>
      </c>
    </row>
    <row r="37" spans="1:6" ht="28.8" x14ac:dyDescent="0.3">
      <c r="A37">
        <v>1301</v>
      </c>
      <c r="B37" t="s">
        <v>12</v>
      </c>
      <c r="C37" t="s">
        <v>7</v>
      </c>
      <c r="D37" t="s">
        <v>57</v>
      </c>
      <c r="E37" s="2" t="str">
        <f>CONCATENATE(Tableau134[[#This Row],[Extraction ]],"-",Tableau134[[#This Row],[Séparation]],"-",Tableau134[[#This Row],[Détection]])</f>
        <v>SPE-GC-MS</v>
      </c>
      <c r="F37" s="1" t="s">
        <v>62</v>
      </c>
    </row>
    <row r="38" spans="1:6" ht="28.8" x14ac:dyDescent="0.3">
      <c r="A38">
        <v>1302</v>
      </c>
      <c r="B38" t="s">
        <v>12</v>
      </c>
      <c r="C38" t="s">
        <v>32</v>
      </c>
      <c r="D38" t="s">
        <v>57</v>
      </c>
      <c r="E38" s="2" t="str">
        <f>CONCATENATE(Tableau134[[#This Row],[Extraction ]],"-",Tableau134[[#This Row],[Séparation]],"-",Tableau134[[#This Row],[Détection]])</f>
        <v>SPE-LC-MS</v>
      </c>
      <c r="F38" s="1" t="s">
        <v>63</v>
      </c>
    </row>
    <row r="39" spans="1:6" ht="28.8" x14ac:dyDescent="0.3">
      <c r="A39">
        <v>1303</v>
      </c>
      <c r="B39" t="s">
        <v>36</v>
      </c>
      <c r="C39" t="s">
        <v>32</v>
      </c>
      <c r="D39" t="s">
        <v>57</v>
      </c>
      <c r="E39" s="2" t="str">
        <f>CONCATENATE(Tableau134[[#This Row],[Extraction ]],"-",Tableau134[[#This Row],[Séparation]],"-",Tableau134[[#This Row],[Détection]])</f>
        <v xml:space="preserve"> SPE en ligne -LC-MS</v>
      </c>
      <c r="F39" s="1" t="s">
        <v>64</v>
      </c>
    </row>
    <row r="40" spans="1:6" ht="28.8" x14ac:dyDescent="0.3">
      <c r="A40">
        <v>1304</v>
      </c>
      <c r="B40" t="s">
        <v>38</v>
      </c>
      <c r="C40" s="3" t="s">
        <v>32</v>
      </c>
      <c r="D40" s="3" t="s">
        <v>57</v>
      </c>
      <c r="E40" s="2" t="str">
        <f>CONCATENATE(Tableau134[[#This Row],[Extraction ]],"-",Tableau134[[#This Row],[Séparation]],"-",Tableau134[[#This Row],[Détection]])</f>
        <v>Dérivation_SPE en ligne-LC-MS</v>
      </c>
      <c r="F40" s="1" t="s">
        <v>65</v>
      </c>
    </row>
    <row r="41" spans="1:6" ht="28.8" x14ac:dyDescent="0.3">
      <c r="A41">
        <v>1305</v>
      </c>
      <c r="B41" s="3" t="s">
        <v>41</v>
      </c>
      <c r="C41" s="3" t="s">
        <v>7</v>
      </c>
      <c r="D41" s="3" t="s">
        <v>57</v>
      </c>
      <c r="E41" s="2" t="str">
        <f>CONCATENATE(Tableau134[[#This Row],[Extraction ]],"-",Tableau134[[#This Row],[Séparation]],"-",Tableau134[[#This Row],[Détection]])</f>
        <v>Dérivation_ELL-GC-MS</v>
      </c>
      <c r="F41" s="1" t="s">
        <v>66</v>
      </c>
    </row>
    <row r="42" spans="1:6" ht="28.8" x14ac:dyDescent="0.3">
      <c r="A42">
        <v>1306</v>
      </c>
      <c r="B42" s="3" t="s">
        <v>14</v>
      </c>
      <c r="C42" s="3" t="s">
        <v>7</v>
      </c>
      <c r="D42" s="3" t="s">
        <v>57</v>
      </c>
      <c r="E42" s="2" t="str">
        <f>CONCATENATE(Tableau134[[#This Row],[Extraction ]],"-",Tableau134[[#This Row],[Séparation]],"-",Tableau134[[#This Row],[Détection]])</f>
        <v>Espace de tête dynamique-GC-MS</v>
      </c>
      <c r="F42" s="1" t="s">
        <v>67</v>
      </c>
    </row>
    <row r="43" spans="1:6" ht="28.8" x14ac:dyDescent="0.3">
      <c r="A43">
        <v>1307</v>
      </c>
      <c r="B43" s="3" t="s">
        <v>16</v>
      </c>
      <c r="C43" t="s">
        <v>7</v>
      </c>
      <c r="D43" t="s">
        <v>57</v>
      </c>
      <c r="E43" s="2" t="str">
        <f>CONCATENATE(Tableau134[[#This Row],[Extraction ]],"-",Tableau134[[#This Row],[Séparation]],"-",Tableau134[[#This Row],[Détection]])</f>
        <v>Espace de tête statique-GC-MS</v>
      </c>
      <c r="F43" s="1" t="s">
        <v>68</v>
      </c>
    </row>
    <row r="44" spans="1:6" ht="28.8" x14ac:dyDescent="0.3">
      <c r="A44">
        <v>1308</v>
      </c>
      <c r="B44" t="s">
        <v>50</v>
      </c>
      <c r="C44" t="s">
        <v>32</v>
      </c>
      <c r="D44" t="s">
        <v>57</v>
      </c>
      <c r="E44" s="2" t="str">
        <f>CONCATENATE(Tableau134[[#This Row],[Extraction ]],"-",Tableau134[[#This Row],[Séparation]],"-",Tableau134[[#This Row],[Détection]])</f>
        <v>ID-LC-MS</v>
      </c>
      <c r="F44" s="1" t="s">
        <v>69</v>
      </c>
    </row>
    <row r="45" spans="1:6" ht="28.8" x14ac:dyDescent="0.3">
      <c r="A45">
        <v>1309</v>
      </c>
      <c r="B45" t="s">
        <v>70</v>
      </c>
      <c r="C45" t="s">
        <v>32</v>
      </c>
      <c r="D45" t="s">
        <v>57</v>
      </c>
      <c r="E45" s="2" t="str">
        <f>CONCATENATE(Tableau134[[#This Row],[Extraction ]],"-",Tableau134[[#This Row],[Séparation]],"-",Tableau134[[#This Row],[Détection]])</f>
        <v>Dérivation_ID-LC-MS</v>
      </c>
      <c r="F45" s="1" t="s">
        <v>71</v>
      </c>
    </row>
    <row r="46" spans="1:6" ht="28.8" x14ac:dyDescent="0.3">
      <c r="A46">
        <v>1310</v>
      </c>
      <c r="B46" t="s">
        <v>50</v>
      </c>
      <c r="C46" t="s">
        <v>72</v>
      </c>
      <c r="D46" t="s">
        <v>57</v>
      </c>
      <c r="E46" s="2" t="str">
        <f>CONCATENATE(Tableau134[[#This Row],[Extraction ]],"-",Tableau134[[#This Row],[Séparation]],"-",Tableau134[[#This Row],[Détection]])</f>
        <v>ID-IC-MS</v>
      </c>
      <c r="F46" s="1" t="s">
        <v>73</v>
      </c>
    </row>
    <row r="47" spans="1:6" ht="28.8" x14ac:dyDescent="0.3">
      <c r="A47">
        <v>1311</v>
      </c>
      <c r="B47" t="s">
        <v>70</v>
      </c>
      <c r="C47" t="s">
        <v>72</v>
      </c>
      <c r="D47" t="s">
        <v>57</v>
      </c>
      <c r="E47" s="2" t="str">
        <f>CONCATENATE(Tableau134[[#This Row],[Extraction ]],"-",Tableau134[[#This Row],[Séparation]],"-",Tableau134[[#This Row],[Détection]])</f>
        <v>Dérivation_ID-IC-MS</v>
      </c>
      <c r="F47" s="1" t="s">
        <v>74</v>
      </c>
    </row>
    <row r="48" spans="1:6" ht="28.8" x14ac:dyDescent="0.3">
      <c r="A48">
        <v>1312</v>
      </c>
      <c r="B48" t="s">
        <v>18</v>
      </c>
      <c r="C48" t="s">
        <v>32</v>
      </c>
      <c r="D48" t="s">
        <v>57</v>
      </c>
      <c r="E48" s="2" t="str">
        <f>CONCATENATE(Tableau134[[#This Row],[Extraction ]],"-",Tableau134[[#This Row],[Séparation]],"-",Tableau134[[#This Row],[Détection]])</f>
        <v>SBSE-LC-MS</v>
      </c>
      <c r="F48" s="1" t="s">
        <v>75</v>
      </c>
    </row>
    <row r="49" spans="1:6" ht="28.8" x14ac:dyDescent="0.3">
      <c r="A49">
        <v>1313</v>
      </c>
      <c r="B49" t="s">
        <v>18</v>
      </c>
      <c r="C49" t="s">
        <v>7</v>
      </c>
      <c r="D49" t="s">
        <v>57</v>
      </c>
      <c r="E49" s="2" t="str">
        <f>CONCATENATE(Tableau134[[#This Row],[Extraction ]],"-",Tableau134[[#This Row],[Séparation]],"-",Tableau134[[#This Row],[Détection]])</f>
        <v>SBSE-GC-MS</v>
      </c>
      <c r="F49" s="1" t="s">
        <v>76</v>
      </c>
    </row>
    <row r="50" spans="1:6" ht="28.8" x14ac:dyDescent="0.3">
      <c r="A50">
        <v>1314</v>
      </c>
      <c r="B50" t="s">
        <v>20</v>
      </c>
      <c r="C50" t="s">
        <v>32</v>
      </c>
      <c r="D50" t="s">
        <v>57</v>
      </c>
      <c r="E50" s="2" t="str">
        <f>CONCATENATE(Tableau134[[#This Row],[Extraction ]],"-",Tableau134[[#This Row],[Séparation]],"-",Tableau134[[#This Row],[Détection]])</f>
        <v>Soxhlet-LC-MS</v>
      </c>
      <c r="F50" s="1" t="s">
        <v>77</v>
      </c>
    </row>
    <row r="51" spans="1:6" ht="28.8" x14ac:dyDescent="0.3">
      <c r="A51">
        <v>1315</v>
      </c>
      <c r="B51" t="s">
        <v>20</v>
      </c>
      <c r="C51" t="s">
        <v>7</v>
      </c>
      <c r="D51" t="s">
        <v>57</v>
      </c>
      <c r="E51" s="2" t="str">
        <f>CONCATENATE(Tableau134[[#This Row],[Extraction ]],"-",Tableau134[[#This Row],[Séparation]],"-",Tableau134[[#This Row],[Détection]])</f>
        <v>Soxhlet-GC-MS</v>
      </c>
      <c r="F51" s="1" t="s">
        <v>78</v>
      </c>
    </row>
    <row r="52" spans="1:6" ht="28.8" x14ac:dyDescent="0.3">
      <c r="A52">
        <v>1316</v>
      </c>
      <c r="B52" t="s">
        <v>79</v>
      </c>
      <c r="C52" t="s">
        <v>7</v>
      </c>
      <c r="D52" t="s">
        <v>57</v>
      </c>
      <c r="E52" s="2" t="str">
        <f>CONCATENATE(Tableau134[[#This Row],[Extraction ]],"-",Tableau134[[#This Row],[Séparation]],"-",Tableau134[[#This Row],[Détection]])</f>
        <v>SPME-GC-MS</v>
      </c>
      <c r="F52" s="1" t="s">
        <v>80</v>
      </c>
    </row>
    <row r="53" spans="1:6" ht="28.8" x14ac:dyDescent="0.3">
      <c r="A53">
        <v>1317</v>
      </c>
      <c r="B53" t="s">
        <v>22</v>
      </c>
      <c r="C53" t="s">
        <v>7</v>
      </c>
      <c r="D53" t="s">
        <v>57</v>
      </c>
      <c r="E53" s="2" t="str">
        <f>CONCATENATE(Tableau134[[#This Row],[Extraction ]],"-",Tableau134[[#This Row],[Séparation]],"-",Tableau134[[#This Row],[Détection]])</f>
        <v>Extraction Solvant à froid-GC-MS</v>
      </c>
      <c r="F53" s="1" t="s">
        <v>81</v>
      </c>
    </row>
    <row r="54" spans="1:6" ht="28.8" x14ac:dyDescent="0.3">
      <c r="A54">
        <v>1318</v>
      </c>
      <c r="B54" t="s">
        <v>22</v>
      </c>
      <c r="C54" t="s">
        <v>32</v>
      </c>
      <c r="D54" t="s">
        <v>57</v>
      </c>
      <c r="E54" s="2" t="str">
        <f>CONCATENATE(Tableau134[[#This Row],[Extraction ]],"-",Tableau134[[#This Row],[Séparation]],"-",Tableau134[[#This Row],[Détection]])</f>
        <v>Extraction Solvant à froid-LC-MS</v>
      </c>
      <c r="F54" s="1" t="s">
        <v>82</v>
      </c>
    </row>
    <row r="55" spans="1:6" ht="28.8" x14ac:dyDescent="0.3">
      <c r="A55">
        <v>1319</v>
      </c>
      <c r="B55" s="3" t="s">
        <v>6</v>
      </c>
      <c r="C55" s="3" t="s">
        <v>7</v>
      </c>
      <c r="D55" s="3" t="s">
        <v>83</v>
      </c>
      <c r="E55" s="3" t="str">
        <f>CONCATENATE(Tableau134[[#This Row],[Extraction ]],"-",Tableau134[[#This Row],[Séparation]],"-",Tableau134[[#This Row],[Détection]])</f>
        <v>PFE-GC-MSMS</v>
      </c>
      <c r="F55" s="7" t="s">
        <v>84</v>
      </c>
    </row>
    <row r="56" spans="1:6" ht="28.8" x14ac:dyDescent="0.3">
      <c r="A56">
        <v>1320</v>
      </c>
      <c r="B56" t="s">
        <v>6</v>
      </c>
      <c r="C56" t="s">
        <v>32</v>
      </c>
      <c r="D56" t="s">
        <v>83</v>
      </c>
      <c r="E56" s="2" t="str">
        <f>CONCATENATE(Tableau134[[#This Row],[Extraction ]],"-",Tableau134[[#This Row],[Séparation]],"-",Tableau134[[#This Row],[Détection]])</f>
        <v>PFE-LC-MSMS</v>
      </c>
      <c r="F56" s="7" t="s">
        <v>85</v>
      </c>
    </row>
    <row r="57" spans="1:6" x14ac:dyDescent="0.3">
      <c r="A57">
        <v>1413</v>
      </c>
      <c r="B57" t="s">
        <v>10</v>
      </c>
      <c r="C57" t="s">
        <v>7</v>
      </c>
      <c r="D57" t="s">
        <v>83</v>
      </c>
      <c r="E57" s="2" t="str">
        <f>CONCATENATE(Tableau134[[#This Row],[Extraction ]],"-",Tableau134[[#This Row],[Séparation]],"-",Tableau134[[#This Row],[Détection]])</f>
        <v>ELL-GC-MSMS</v>
      </c>
      <c r="F57" s="1"/>
    </row>
    <row r="58" spans="1:6" ht="28.8" x14ac:dyDescent="0.3">
      <c r="A58">
        <v>1321</v>
      </c>
      <c r="B58" t="s">
        <v>10</v>
      </c>
      <c r="C58" t="s">
        <v>32</v>
      </c>
      <c r="D58" t="s">
        <v>83</v>
      </c>
      <c r="E58" s="2" t="str">
        <f>CONCATENATE(Tableau134[[#This Row],[Extraction ]],"-",Tableau134[[#This Row],[Séparation]],"-",Tableau134[[#This Row],[Détection]])</f>
        <v>ELL-LC-MSMS</v>
      </c>
      <c r="F58" s="1" t="s">
        <v>86</v>
      </c>
    </row>
    <row r="59" spans="1:6" ht="28.8" x14ac:dyDescent="0.3">
      <c r="A59">
        <v>1322</v>
      </c>
      <c r="B59" t="s">
        <v>12</v>
      </c>
      <c r="C59" t="s">
        <v>7</v>
      </c>
      <c r="D59" t="s">
        <v>83</v>
      </c>
      <c r="E59" s="2" t="str">
        <f>CONCATENATE(Tableau134[[#This Row],[Extraction ]],"-",Tableau134[[#This Row],[Séparation]],"-",Tableau134[[#This Row],[Détection]])</f>
        <v>SPE-GC-MSMS</v>
      </c>
      <c r="F59" s="1" t="s">
        <v>87</v>
      </c>
    </row>
    <row r="60" spans="1:6" ht="28.8" x14ac:dyDescent="0.3">
      <c r="A60">
        <v>1323</v>
      </c>
      <c r="B60" t="s">
        <v>12</v>
      </c>
      <c r="C60" t="s">
        <v>32</v>
      </c>
      <c r="D60" t="s">
        <v>83</v>
      </c>
      <c r="E60" s="2" t="str">
        <f>CONCATENATE(Tableau134[[#This Row],[Extraction ]],"-",Tableau134[[#This Row],[Séparation]],"-",Tableau134[[#This Row],[Détection]])</f>
        <v>SPE-LC-MSMS</v>
      </c>
      <c r="F60" s="1" t="s">
        <v>88</v>
      </c>
    </row>
    <row r="61" spans="1:6" ht="28.8" x14ac:dyDescent="0.3">
      <c r="A61">
        <v>1324</v>
      </c>
      <c r="B61" t="s">
        <v>36</v>
      </c>
      <c r="C61" t="s">
        <v>32</v>
      </c>
      <c r="D61" t="s">
        <v>83</v>
      </c>
      <c r="E61" s="2" t="str">
        <f>CONCATENATE(Tableau134[[#This Row],[Extraction ]],"-",Tableau134[[#This Row],[Séparation]],"-",Tableau134[[#This Row],[Détection]])</f>
        <v xml:space="preserve"> SPE en ligne -LC-MSMS</v>
      </c>
      <c r="F61" s="1" t="s">
        <v>89</v>
      </c>
    </row>
    <row r="62" spans="1:6" ht="28.8" x14ac:dyDescent="0.3">
      <c r="A62">
        <v>1325</v>
      </c>
      <c r="B62" t="s">
        <v>38</v>
      </c>
      <c r="C62" s="3" t="s">
        <v>32</v>
      </c>
      <c r="D62" s="3" t="s">
        <v>83</v>
      </c>
      <c r="E62" s="2" t="str">
        <f>CONCATENATE(Tableau134[[#This Row],[Extraction ]],"-",Tableau134[[#This Row],[Séparation]],"-",Tableau134[[#This Row],[Détection]])</f>
        <v>Dérivation_SPE en ligne-LC-MSMS</v>
      </c>
      <c r="F62" s="1" t="s">
        <v>90</v>
      </c>
    </row>
    <row r="63" spans="1:6" ht="28.8" x14ac:dyDescent="0.3">
      <c r="A63">
        <v>1326</v>
      </c>
      <c r="B63" s="3" t="s">
        <v>41</v>
      </c>
      <c r="C63" s="3" t="s">
        <v>7</v>
      </c>
      <c r="D63" s="3" t="s">
        <v>83</v>
      </c>
      <c r="E63" s="2" t="str">
        <f>CONCATENATE(Tableau134[[#This Row],[Extraction ]],"-",Tableau134[[#This Row],[Séparation]],"-",Tableau134[[#This Row],[Détection]])</f>
        <v>Dérivation_ELL-GC-MSMS</v>
      </c>
      <c r="F63" s="1" t="s">
        <v>91</v>
      </c>
    </row>
    <row r="64" spans="1:6" ht="28.8" x14ac:dyDescent="0.3">
      <c r="A64">
        <v>1327</v>
      </c>
      <c r="B64" s="3" t="s">
        <v>14</v>
      </c>
      <c r="C64" t="s">
        <v>7</v>
      </c>
      <c r="D64" t="s">
        <v>83</v>
      </c>
      <c r="E64" s="2" t="str">
        <f>CONCATENATE(Tableau134[[#This Row],[Extraction ]],"-",Tableau134[[#This Row],[Séparation]],"-",Tableau134[[#This Row],[Détection]])</f>
        <v>Espace de tête dynamique-GC-MSMS</v>
      </c>
      <c r="F64" s="1" t="s">
        <v>92</v>
      </c>
    </row>
    <row r="65" spans="1:6" ht="28.8" x14ac:dyDescent="0.3">
      <c r="A65">
        <v>1328</v>
      </c>
      <c r="B65" s="3" t="s">
        <v>16</v>
      </c>
      <c r="C65" t="s">
        <v>7</v>
      </c>
      <c r="D65" t="s">
        <v>83</v>
      </c>
      <c r="E65" s="2" t="str">
        <f>CONCATENATE(Tableau134[[#This Row],[Extraction ]],"-",Tableau134[[#This Row],[Séparation]],"-",Tableau134[[#This Row],[Détection]])</f>
        <v>Espace de tête statique-GC-MSMS</v>
      </c>
      <c r="F65" s="1" t="s">
        <v>93</v>
      </c>
    </row>
    <row r="66" spans="1:6" ht="28.8" x14ac:dyDescent="0.3">
      <c r="A66">
        <v>1329</v>
      </c>
      <c r="B66" t="s">
        <v>50</v>
      </c>
      <c r="C66" t="s">
        <v>32</v>
      </c>
      <c r="D66" t="s">
        <v>83</v>
      </c>
      <c r="E66" s="2" t="str">
        <f>CONCATENATE(Tableau134[[#This Row],[Extraction ]],"-",Tableau134[[#This Row],[Séparation]],"-",Tableau134[[#This Row],[Détection]])</f>
        <v>ID-LC-MSMS</v>
      </c>
      <c r="F66" s="1" t="s">
        <v>94</v>
      </c>
    </row>
    <row r="67" spans="1:6" ht="28.8" x14ac:dyDescent="0.3">
      <c r="A67">
        <v>1330</v>
      </c>
      <c r="B67" t="s">
        <v>70</v>
      </c>
      <c r="C67" t="s">
        <v>32</v>
      </c>
      <c r="D67" t="s">
        <v>83</v>
      </c>
      <c r="E67" s="2" t="str">
        <f>CONCATENATE(Tableau134[[#This Row],[Extraction ]],"-",Tableau134[[#This Row],[Séparation]],"-",Tableau134[[#This Row],[Détection]])</f>
        <v>Dérivation_ID-LC-MSMS</v>
      </c>
      <c r="F67" s="1" t="s">
        <v>95</v>
      </c>
    </row>
    <row r="68" spans="1:6" ht="28.8" x14ac:dyDescent="0.3">
      <c r="A68">
        <v>1331</v>
      </c>
      <c r="B68" t="s">
        <v>50</v>
      </c>
      <c r="C68" t="s">
        <v>72</v>
      </c>
      <c r="D68" t="s">
        <v>83</v>
      </c>
      <c r="E68" s="2" t="str">
        <f>CONCATENATE(Tableau134[[#This Row],[Extraction ]],"-",Tableau134[[#This Row],[Séparation]],"-",Tableau134[[#This Row],[Détection]])</f>
        <v>ID-IC-MSMS</v>
      </c>
      <c r="F68" s="1" t="s">
        <v>96</v>
      </c>
    </row>
    <row r="69" spans="1:6" ht="28.8" x14ac:dyDescent="0.3">
      <c r="A69">
        <v>1332</v>
      </c>
      <c r="B69" t="s">
        <v>70</v>
      </c>
      <c r="C69" t="s">
        <v>72</v>
      </c>
      <c r="D69" t="s">
        <v>83</v>
      </c>
      <c r="E69" s="2" t="str">
        <f>CONCATENATE(Tableau134[[#This Row],[Extraction ]],"-",Tableau134[[#This Row],[Séparation]],"-",Tableau134[[#This Row],[Détection]])</f>
        <v>Dérivation_ID-IC-MSMS</v>
      </c>
      <c r="F69" s="1" t="s">
        <v>97</v>
      </c>
    </row>
    <row r="70" spans="1:6" ht="28.8" x14ac:dyDescent="0.3">
      <c r="A70">
        <v>1333</v>
      </c>
      <c r="B70" t="s">
        <v>18</v>
      </c>
      <c r="C70" t="s">
        <v>32</v>
      </c>
      <c r="D70" t="s">
        <v>83</v>
      </c>
      <c r="E70" s="2" t="str">
        <f>CONCATENATE(Tableau134[[#This Row],[Extraction ]],"-",Tableau134[[#This Row],[Séparation]],"-",Tableau134[[#This Row],[Détection]])</f>
        <v>SBSE-LC-MSMS</v>
      </c>
      <c r="F70" s="1" t="s">
        <v>98</v>
      </c>
    </row>
    <row r="71" spans="1:6" ht="28.8" x14ac:dyDescent="0.3">
      <c r="A71">
        <v>1334</v>
      </c>
      <c r="B71" t="s">
        <v>18</v>
      </c>
      <c r="C71" t="s">
        <v>7</v>
      </c>
      <c r="D71" t="s">
        <v>83</v>
      </c>
      <c r="E71" s="2" t="str">
        <f>CONCATENATE(Tableau134[[#This Row],[Extraction ]],"-",Tableau134[[#This Row],[Séparation]],"-",Tableau134[[#This Row],[Détection]])</f>
        <v>SBSE-GC-MSMS</v>
      </c>
      <c r="F71" s="1" t="s">
        <v>99</v>
      </c>
    </row>
    <row r="72" spans="1:6" ht="28.8" x14ac:dyDescent="0.3">
      <c r="A72">
        <v>1335</v>
      </c>
      <c r="B72" t="s">
        <v>20</v>
      </c>
      <c r="C72" t="s">
        <v>32</v>
      </c>
      <c r="D72" t="s">
        <v>83</v>
      </c>
      <c r="E72" s="2" t="str">
        <f>CONCATENATE(Tableau134[[#This Row],[Extraction ]],"-",Tableau134[[#This Row],[Séparation]],"-",Tableau134[[#This Row],[Détection]])</f>
        <v>Soxhlet-LC-MSMS</v>
      </c>
      <c r="F72" s="1" t="s">
        <v>100</v>
      </c>
    </row>
    <row r="73" spans="1:6" ht="28.8" x14ac:dyDescent="0.3">
      <c r="A73">
        <v>1336</v>
      </c>
      <c r="B73" t="s">
        <v>20</v>
      </c>
      <c r="C73" t="s">
        <v>7</v>
      </c>
      <c r="D73" t="s">
        <v>83</v>
      </c>
      <c r="E73" s="2" t="str">
        <f>CONCATENATE(Tableau134[[#This Row],[Extraction ]],"-",Tableau134[[#This Row],[Séparation]],"-",Tableau134[[#This Row],[Détection]])</f>
        <v>Soxhlet-GC-MSMS</v>
      </c>
      <c r="F73" s="1" t="s">
        <v>101</v>
      </c>
    </row>
    <row r="74" spans="1:6" ht="28.8" x14ac:dyDescent="0.3">
      <c r="A74">
        <v>1337</v>
      </c>
      <c r="B74" t="s">
        <v>79</v>
      </c>
      <c r="C74" t="s">
        <v>7</v>
      </c>
      <c r="D74" t="s">
        <v>83</v>
      </c>
      <c r="E74" s="2" t="str">
        <f>CONCATENATE(Tableau134[[#This Row],[Extraction ]],"-",Tableau134[[#This Row],[Séparation]],"-",Tableau134[[#This Row],[Détection]])</f>
        <v>SPME-GC-MSMS</v>
      </c>
      <c r="F74" s="1" t="s">
        <v>102</v>
      </c>
    </row>
    <row r="75" spans="1:6" ht="28.8" x14ac:dyDescent="0.3">
      <c r="A75">
        <v>1338</v>
      </c>
      <c r="B75" t="s">
        <v>22</v>
      </c>
      <c r="C75" t="s">
        <v>7</v>
      </c>
      <c r="D75" t="s">
        <v>83</v>
      </c>
      <c r="E75" s="2" t="str">
        <f>CONCATENATE(Tableau134[[#This Row],[Extraction ]],"-",Tableau134[[#This Row],[Séparation]],"-",Tableau134[[#This Row],[Détection]])</f>
        <v>Extraction Solvant à froid-GC-MSMS</v>
      </c>
      <c r="F75" s="1" t="s">
        <v>103</v>
      </c>
    </row>
    <row r="76" spans="1:6" ht="28.8" x14ac:dyDescent="0.3">
      <c r="A76">
        <v>1339</v>
      </c>
      <c r="B76" t="s">
        <v>22</v>
      </c>
      <c r="C76" t="s">
        <v>32</v>
      </c>
      <c r="D76" t="s">
        <v>83</v>
      </c>
      <c r="E76" s="2" t="str">
        <f>CONCATENATE(Tableau134[[#This Row],[Extraction ]],"-",Tableau134[[#This Row],[Séparation]],"-",Tableau134[[#This Row],[Détection]])</f>
        <v>Extraction Solvant à froid-LC-MSMS</v>
      </c>
      <c r="F76" s="1" t="s">
        <v>104</v>
      </c>
    </row>
    <row r="77" spans="1:6" ht="28.8" x14ac:dyDescent="0.3">
      <c r="A77">
        <v>1340</v>
      </c>
      <c r="B77" t="s">
        <v>6</v>
      </c>
      <c r="C77" t="s">
        <v>7</v>
      </c>
      <c r="D77" t="s">
        <v>105</v>
      </c>
      <c r="E77" s="2" t="str">
        <f>CONCATENATE(Tableau134[[#This Row],[Extraction ]],"-",Tableau134[[#This Row],[Séparation]],"-",Tableau134[[#This Row],[Détection]])</f>
        <v>PFE-GC-NPD</v>
      </c>
      <c r="F77" s="1" t="s">
        <v>106</v>
      </c>
    </row>
    <row r="78" spans="1:6" ht="28.8" x14ac:dyDescent="0.3">
      <c r="A78">
        <v>1341</v>
      </c>
      <c r="B78" t="s">
        <v>10</v>
      </c>
      <c r="C78" t="s">
        <v>7</v>
      </c>
      <c r="D78" t="s">
        <v>105</v>
      </c>
      <c r="E78" s="2" t="str">
        <f>CONCATENATE(Tableau134[[#This Row],[Extraction ]],"-",Tableau134[[#This Row],[Séparation]],"-",Tableau134[[#This Row],[Détection]])</f>
        <v>ELL-GC-NPD</v>
      </c>
      <c r="F78" s="1" t="s">
        <v>107</v>
      </c>
    </row>
    <row r="79" spans="1:6" ht="28.8" x14ac:dyDescent="0.3">
      <c r="A79">
        <v>1342</v>
      </c>
      <c r="B79" t="s">
        <v>12</v>
      </c>
      <c r="C79" t="s">
        <v>7</v>
      </c>
      <c r="D79" t="s">
        <v>105</v>
      </c>
      <c r="E79" s="2" t="str">
        <f>CONCATENATE(Tableau134[[#This Row],[Extraction ]],"-",Tableau134[[#This Row],[Séparation]],"-",Tableau134[[#This Row],[Détection]])</f>
        <v>SPE-GC-NPD</v>
      </c>
      <c r="F79" s="1" t="s">
        <v>108</v>
      </c>
    </row>
    <row r="80" spans="1:6" ht="28.8" x14ac:dyDescent="0.3">
      <c r="A80">
        <v>1343</v>
      </c>
      <c r="B80" t="s">
        <v>20</v>
      </c>
      <c r="C80" t="s">
        <v>7</v>
      </c>
      <c r="D80" t="s">
        <v>105</v>
      </c>
      <c r="E80" s="2" t="str">
        <f>CONCATENATE(Tableau134[[#This Row],[Extraction ]],"-",Tableau134[[#This Row],[Séparation]],"-",Tableau134[[#This Row],[Détection]])</f>
        <v>Soxhlet-GC-NPD</v>
      </c>
      <c r="F80" s="1" t="s">
        <v>109</v>
      </c>
    </row>
    <row r="81" spans="1:6" ht="28.8" x14ac:dyDescent="0.3">
      <c r="A81">
        <v>1344</v>
      </c>
      <c r="B81" t="s">
        <v>22</v>
      </c>
      <c r="C81" t="s">
        <v>7</v>
      </c>
      <c r="D81" t="s">
        <v>105</v>
      </c>
      <c r="E81" s="2" t="str">
        <f>CONCATENATE(Tableau134[[#This Row],[Extraction ]],"-",Tableau134[[#This Row],[Séparation]],"-",Tableau134[[#This Row],[Détection]])</f>
        <v>Extraction Solvant à froid-GC-NPD</v>
      </c>
      <c r="F81" s="1" t="s">
        <v>110</v>
      </c>
    </row>
    <row r="82" spans="1:6" ht="28.8" x14ac:dyDescent="0.3">
      <c r="A82">
        <v>1345</v>
      </c>
      <c r="B82" t="s">
        <v>10</v>
      </c>
      <c r="C82" t="s">
        <v>7</v>
      </c>
      <c r="D82" t="s">
        <v>111</v>
      </c>
      <c r="E82" s="2" t="str">
        <f>CONCATENATE(Tableau134[[#This Row],[Extraction ]],"-",Tableau134[[#This Row],[Séparation]],"-",Tableau134[[#This Row],[Détection]])</f>
        <v>ELL-GC-PFPD</v>
      </c>
      <c r="F82" s="1" t="s">
        <v>112</v>
      </c>
    </row>
    <row r="83" spans="1:6" ht="28.8" x14ac:dyDescent="0.3">
      <c r="A83">
        <v>1346</v>
      </c>
      <c r="B83" t="s">
        <v>12</v>
      </c>
      <c r="C83" t="s">
        <v>7</v>
      </c>
      <c r="D83" t="s">
        <v>111</v>
      </c>
      <c r="E83" s="2" t="str">
        <f>CONCATENATE(Tableau134[[#This Row],[Extraction ]],"-",Tableau134[[#This Row],[Séparation]],"-",Tableau134[[#This Row],[Détection]])</f>
        <v>SPE-GC-PFPD</v>
      </c>
      <c r="F83" s="1" t="s">
        <v>113</v>
      </c>
    </row>
    <row r="84" spans="1:6" ht="28.8" x14ac:dyDescent="0.3">
      <c r="A84">
        <v>1347</v>
      </c>
      <c r="B84" s="3" t="s">
        <v>41</v>
      </c>
      <c r="C84" s="3" t="s">
        <v>7</v>
      </c>
      <c r="D84" s="3" t="s">
        <v>111</v>
      </c>
      <c r="E84" s="2" t="str">
        <f>CONCATENATE(Tableau134[[#This Row],[Extraction ]],"-",Tableau134[[#This Row],[Séparation]],"-",Tableau134[[#This Row],[Détection]])</f>
        <v>Dérivation_ELL-GC-PFPD</v>
      </c>
      <c r="F84" s="1" t="s">
        <v>114</v>
      </c>
    </row>
    <row r="85" spans="1:6" ht="28.8" x14ac:dyDescent="0.3">
      <c r="A85">
        <v>1348</v>
      </c>
      <c r="B85" t="s">
        <v>22</v>
      </c>
      <c r="C85" t="s">
        <v>7</v>
      </c>
      <c r="D85" t="s">
        <v>111</v>
      </c>
      <c r="E85" s="2" t="str">
        <f>CONCATENATE(Tableau134[[#This Row],[Extraction ]],"-",Tableau134[[#This Row],[Séparation]],"-",Tableau134[[#This Row],[Détection]])</f>
        <v>Extraction Solvant à froid-GC-PFPD</v>
      </c>
      <c r="F85" s="1" t="s">
        <v>115</v>
      </c>
    </row>
    <row r="86" spans="1:6" ht="28.8" x14ac:dyDescent="0.3">
      <c r="A86">
        <v>1349</v>
      </c>
      <c r="B86" s="3" t="s">
        <v>10</v>
      </c>
      <c r="C86" s="3" t="s">
        <v>32</v>
      </c>
      <c r="D86" s="3" t="s">
        <v>116</v>
      </c>
      <c r="E86" s="3" t="str">
        <f>CONCATENATE(Tableau134[[#This Row],[Extraction ]],"-",Tableau134[[#This Row],[Séparation]],"-",Tableau134[[#This Row],[Détection]])</f>
        <v>ELL-LC-UV</v>
      </c>
      <c r="F86" s="8" t="s">
        <v>117</v>
      </c>
    </row>
    <row r="87" spans="1:6" ht="28.8" x14ac:dyDescent="0.3">
      <c r="A87">
        <v>1350</v>
      </c>
      <c r="B87" t="s">
        <v>12</v>
      </c>
      <c r="C87" t="s">
        <v>32</v>
      </c>
      <c r="D87" t="s">
        <v>116</v>
      </c>
      <c r="E87" s="2" t="str">
        <f>CONCATENATE(Tableau134[[#This Row],[Extraction ]],"-",Tableau134[[#This Row],[Séparation]],"-",Tableau134[[#This Row],[Détection]])</f>
        <v>SPE-LC-UV</v>
      </c>
      <c r="F87" s="1" t="s">
        <v>118</v>
      </c>
    </row>
    <row r="88" spans="1:6" ht="28.8" x14ac:dyDescent="0.3">
      <c r="A88">
        <v>1351</v>
      </c>
      <c r="B88" t="s">
        <v>36</v>
      </c>
      <c r="C88" s="3" t="s">
        <v>32</v>
      </c>
      <c r="D88" s="3" t="s">
        <v>116</v>
      </c>
      <c r="E88" s="2" t="str">
        <f>CONCATENATE(Tableau134[[#This Row],[Extraction ]],"-",Tableau134[[#This Row],[Séparation]],"-",Tableau134[[#This Row],[Détection]])</f>
        <v xml:space="preserve"> SPE en ligne -LC-UV</v>
      </c>
      <c r="F88" s="1" t="s">
        <v>119</v>
      </c>
    </row>
    <row r="89" spans="1:6" ht="28.8" x14ac:dyDescent="0.3">
      <c r="A89">
        <v>1352</v>
      </c>
      <c r="B89" t="s">
        <v>38</v>
      </c>
      <c r="C89" s="3" t="s">
        <v>32</v>
      </c>
      <c r="D89" s="3" t="s">
        <v>116</v>
      </c>
      <c r="E89" s="2" t="str">
        <f>CONCATENATE(Tableau134[[#This Row],[Extraction ]],"-",Tableau134[[#This Row],[Séparation]],"-",Tableau134[[#This Row],[Détection]])</f>
        <v>Dérivation_SPE en ligne-LC-UV</v>
      </c>
      <c r="F89" s="1" t="s">
        <v>120</v>
      </c>
    </row>
    <row r="90" spans="1:6" ht="28.8" x14ac:dyDescent="0.3">
      <c r="A90">
        <v>1353</v>
      </c>
      <c r="B90" t="s">
        <v>22</v>
      </c>
      <c r="C90" t="s">
        <v>32</v>
      </c>
      <c r="D90" t="s">
        <v>116</v>
      </c>
      <c r="E90" s="2" t="str">
        <f>CONCATENATE(Tableau134[[#This Row],[Extraction ]],"-",Tableau134[[#This Row],[Séparation]],"-",Tableau134[[#This Row],[Détection]])</f>
        <v>Extraction Solvant à froid-LC-UV</v>
      </c>
      <c r="F90" s="1" t="s">
        <v>121</v>
      </c>
    </row>
    <row r="91" spans="1:6" ht="28.8" x14ac:dyDescent="0.3">
      <c r="A91">
        <v>1354</v>
      </c>
      <c r="B91" t="s">
        <v>10</v>
      </c>
      <c r="C91" t="s">
        <v>32</v>
      </c>
      <c r="D91" t="s">
        <v>122</v>
      </c>
      <c r="E91" s="2" t="str">
        <f>CONCATENATE(Tableau134[[#This Row],[Extraction ]],"-",Tableau134[[#This Row],[Séparation]],"-",Tableau134[[#This Row],[Détection]])</f>
        <v>ELL-LC-UV DAD</v>
      </c>
      <c r="F91" s="1" t="s">
        <v>123</v>
      </c>
    </row>
    <row r="92" spans="1:6" x14ac:dyDescent="0.3">
      <c r="A92">
        <v>1355</v>
      </c>
      <c r="B92" t="s">
        <v>12</v>
      </c>
      <c r="C92" t="s">
        <v>32</v>
      </c>
      <c r="D92" t="s">
        <v>122</v>
      </c>
      <c r="E92" s="2" t="str">
        <f>CONCATENATE(Tableau134[[#This Row],[Extraction ]],"-",Tableau134[[#This Row],[Séparation]],"-",Tableau134[[#This Row],[Détection]])</f>
        <v>SPE-LC-UV DAD</v>
      </c>
      <c r="F92" s="9" t="s">
        <v>124</v>
      </c>
    </row>
    <row r="93" spans="1:6" ht="28.8" x14ac:dyDescent="0.3">
      <c r="A93">
        <v>1356</v>
      </c>
      <c r="B93" t="s">
        <v>36</v>
      </c>
      <c r="C93" s="3" t="s">
        <v>32</v>
      </c>
      <c r="D93" s="3" t="s">
        <v>122</v>
      </c>
      <c r="E93" s="2" t="str">
        <f>CONCATENATE(Tableau134[[#This Row],[Extraction ]],"-",Tableau134[[#This Row],[Séparation]],"-",Tableau134[[#This Row],[Détection]])</f>
        <v xml:space="preserve"> SPE en ligne -LC-UV DAD</v>
      </c>
      <c r="F93" s="1" t="s">
        <v>125</v>
      </c>
    </row>
    <row r="94" spans="1:6" x14ac:dyDescent="0.3">
      <c r="A94">
        <v>1357</v>
      </c>
      <c r="B94" t="s">
        <v>38</v>
      </c>
      <c r="C94" s="3" t="s">
        <v>32</v>
      </c>
      <c r="D94" s="3" t="s">
        <v>122</v>
      </c>
      <c r="E94" s="2" t="str">
        <f>CONCATENATE(Tableau134[[#This Row],[Extraction ]],"-",Tableau134[[#This Row],[Séparation]],"-",Tableau134[[#This Row],[Détection]])</f>
        <v>Dérivation_SPE en ligne-LC-UV DAD</v>
      </c>
      <c r="F94" s="9" t="s">
        <v>126</v>
      </c>
    </row>
    <row r="95" spans="1:6" ht="28.8" x14ac:dyDescent="0.3">
      <c r="A95">
        <v>1358</v>
      </c>
      <c r="B95" t="s">
        <v>22</v>
      </c>
      <c r="C95" t="s">
        <v>32</v>
      </c>
      <c r="D95" t="s">
        <v>122</v>
      </c>
      <c r="E95" s="2" t="str">
        <f>CONCATENATE(Tableau134[[#This Row],[Extraction ]],"-",Tableau134[[#This Row],[Séparation]],"-",Tableau134[[#This Row],[Détection]])</f>
        <v>Extraction Solvant à froid-LC-UV DAD</v>
      </c>
      <c r="F95" s="1" t="s">
        <v>127</v>
      </c>
    </row>
    <row r="96" spans="1:6" ht="43.2" x14ac:dyDescent="0.3">
      <c r="A96">
        <v>1359</v>
      </c>
      <c r="B96" s="10" t="s">
        <v>6</v>
      </c>
      <c r="C96" s="11" t="s">
        <v>7</v>
      </c>
      <c r="D96" t="s">
        <v>44</v>
      </c>
      <c r="E96" s="2" t="str">
        <f>CONCATENATE(Tableau134[[#This Row],[Extraction ]],"-",Tableau134[[#This Row],[Séparation]],"-",Tableau134[[#This Row],[Détection]])</f>
        <v>PFE-GC-HRMS (IE)</v>
      </c>
      <c r="F96" s="1" t="s">
        <v>128</v>
      </c>
    </row>
    <row r="97" spans="1:6" ht="43.2" x14ac:dyDescent="0.3">
      <c r="A97">
        <v>1360</v>
      </c>
      <c r="B97" s="12" t="s">
        <v>6</v>
      </c>
      <c r="C97" s="13" t="s">
        <v>7</v>
      </c>
      <c r="D97" t="s">
        <v>46</v>
      </c>
      <c r="E97" s="14" t="str">
        <f>CONCATENATE(Tableau134[[#This Row],[Extraction ]],"-",Tableau134[[#This Row],[Séparation]],"-",Tableau134[[#This Row],[Détection]])</f>
        <v>PFE-GC-HRMS (IC)</v>
      </c>
      <c r="F97" s="1" t="s">
        <v>129</v>
      </c>
    </row>
    <row r="98" spans="1:6" ht="28.8" x14ac:dyDescent="0.3">
      <c r="A98">
        <v>1361</v>
      </c>
      <c r="B98" s="15" t="s">
        <v>12</v>
      </c>
      <c r="C98" s="16" t="s">
        <v>32</v>
      </c>
      <c r="D98" t="s">
        <v>56</v>
      </c>
      <c r="E98" s="17" t="str">
        <f>CONCATENATE(Tableau134[[#This Row],[Extraction ]],"-",Tableau134[[#This Row],[Séparation]],"-",Tableau134[[#This Row],[Détection]])</f>
        <v>SPE-LC-HRMS (ESI+)</v>
      </c>
      <c r="F98" s="1" t="s">
        <v>52</v>
      </c>
    </row>
    <row r="99" spans="1:6" x14ac:dyDescent="0.3">
      <c r="A99">
        <v>1362</v>
      </c>
      <c r="B99" s="18" t="s">
        <v>6</v>
      </c>
      <c r="C99" s="19" t="s">
        <v>32</v>
      </c>
      <c r="D99" s="9" t="s">
        <v>56</v>
      </c>
      <c r="E99" s="20" t="str">
        <f>CONCATENATE(Tableau134[[#This Row],[Extraction ]],"-",Tableau134[[#This Row],[Séparation]],"-",Tableau134[[#This Row],[Détection]])</f>
        <v>PFE-LC-HRMS (ESI+)</v>
      </c>
      <c r="F99" s="9" t="s">
        <v>53</v>
      </c>
    </row>
    <row r="100" spans="1:6" ht="28.8" x14ac:dyDescent="0.3">
      <c r="A100">
        <v>1363</v>
      </c>
      <c r="B100" t="s">
        <v>130</v>
      </c>
      <c r="C100" t="s">
        <v>7</v>
      </c>
      <c r="D100" t="s">
        <v>8</v>
      </c>
      <c r="E100" s="4" t="str">
        <f>CONCATENATE(Tableau134[[#This Row],[Extraction ]],"-",Tableau134[[#This Row],[Séparation]],"-",Tableau134[[#This Row],[Détection]])</f>
        <v>MicroOnde-GC-ECD</v>
      </c>
      <c r="F100" s="1" t="s">
        <v>131</v>
      </c>
    </row>
    <row r="101" spans="1:6" ht="28.8" x14ac:dyDescent="0.3">
      <c r="A101">
        <v>1364</v>
      </c>
      <c r="B101" t="s">
        <v>130</v>
      </c>
      <c r="C101" t="s">
        <v>7</v>
      </c>
      <c r="D101" t="s">
        <v>24</v>
      </c>
      <c r="E101" s="4" t="str">
        <f>CONCATENATE(Tableau134[[#This Row],[Extraction ]],"-",Tableau134[[#This Row],[Séparation]],"-",Tableau134[[#This Row],[Détection]])</f>
        <v>MicroOnde-GC-FID</v>
      </c>
      <c r="F101" s="1" t="s">
        <v>132</v>
      </c>
    </row>
    <row r="102" spans="1:6" ht="28.8" x14ac:dyDescent="0.3">
      <c r="A102">
        <v>1365</v>
      </c>
      <c r="B102" t="s">
        <v>130</v>
      </c>
      <c r="C102" t="s">
        <v>7</v>
      </c>
      <c r="D102" t="s">
        <v>42</v>
      </c>
      <c r="E102" s="4" t="str">
        <f>CONCATENATE(Tableau134[[#This Row],[Extraction ]],"-",Tableau134[[#This Row],[Séparation]],"-",Tableau134[[#This Row],[Détection]])</f>
        <v>MicroOnde-GC-FPD</v>
      </c>
      <c r="F102" s="1" t="s">
        <v>133</v>
      </c>
    </row>
    <row r="103" spans="1:6" ht="28.8" x14ac:dyDescent="0.3">
      <c r="A103">
        <v>1366</v>
      </c>
      <c r="B103" t="s">
        <v>130</v>
      </c>
      <c r="C103" t="s">
        <v>7</v>
      </c>
      <c r="D103" t="s">
        <v>44</v>
      </c>
      <c r="E103" s="4" t="str">
        <f>CONCATENATE(Tableau134[[#This Row],[Extraction ]],"-",Tableau134[[#This Row],[Séparation]],"-",Tableau134[[#This Row],[Détection]])</f>
        <v>MicroOnde-GC-HRMS (IE)</v>
      </c>
      <c r="F103" s="1" t="s">
        <v>134</v>
      </c>
    </row>
    <row r="104" spans="1:6" ht="28.8" x14ac:dyDescent="0.3">
      <c r="A104">
        <v>1367</v>
      </c>
      <c r="B104" t="s">
        <v>130</v>
      </c>
      <c r="C104" t="s">
        <v>7</v>
      </c>
      <c r="D104" t="s">
        <v>46</v>
      </c>
      <c r="E104" s="4" t="str">
        <f>CONCATENATE(Tableau134[[#This Row],[Extraction ]],"-",Tableau134[[#This Row],[Séparation]],"-",Tableau134[[#This Row],[Détection]])</f>
        <v>MicroOnde-GC-HRMS (IC)</v>
      </c>
      <c r="F104" s="1" t="s">
        <v>135</v>
      </c>
    </row>
    <row r="105" spans="1:6" ht="28.8" x14ac:dyDescent="0.3">
      <c r="A105">
        <v>1368</v>
      </c>
      <c r="B105" t="s">
        <v>130</v>
      </c>
      <c r="C105" t="s">
        <v>7</v>
      </c>
      <c r="D105" t="s">
        <v>57</v>
      </c>
      <c r="E105" s="4" t="str">
        <f>CONCATENATE(Tableau134[[#This Row],[Extraction ]],"-",Tableau134[[#This Row],[Séparation]],"-",Tableau134[[#This Row],[Détection]])</f>
        <v>MicroOnde-GC-MS</v>
      </c>
      <c r="F105" s="1" t="s">
        <v>136</v>
      </c>
    </row>
    <row r="106" spans="1:6" ht="28.8" x14ac:dyDescent="0.3">
      <c r="A106">
        <v>1369</v>
      </c>
      <c r="B106" t="s">
        <v>130</v>
      </c>
      <c r="C106" t="s">
        <v>7</v>
      </c>
      <c r="D106" t="s">
        <v>83</v>
      </c>
      <c r="E106" s="4" t="str">
        <f>CONCATENATE(Tableau134[[#This Row],[Extraction ]],"-",Tableau134[[#This Row],[Séparation]],"-",Tableau134[[#This Row],[Détection]])</f>
        <v>MicroOnde-GC-MSMS</v>
      </c>
      <c r="F106" s="1" t="s">
        <v>137</v>
      </c>
    </row>
    <row r="107" spans="1:6" ht="28.8" x14ac:dyDescent="0.3">
      <c r="A107">
        <v>1370</v>
      </c>
      <c r="B107" t="s">
        <v>130</v>
      </c>
      <c r="C107" t="s">
        <v>7</v>
      </c>
      <c r="D107" t="s">
        <v>105</v>
      </c>
      <c r="E107" s="4" t="str">
        <f>CONCATENATE(Tableau134[[#This Row],[Extraction ]],"-",Tableau134[[#This Row],[Séparation]],"-",Tableau134[[#This Row],[Détection]])</f>
        <v>MicroOnde-GC-NPD</v>
      </c>
      <c r="F107" s="1" t="s">
        <v>138</v>
      </c>
    </row>
    <row r="108" spans="1:6" ht="28.8" x14ac:dyDescent="0.3">
      <c r="A108">
        <v>1371</v>
      </c>
      <c r="B108" t="s">
        <v>130</v>
      </c>
      <c r="C108" t="s">
        <v>7</v>
      </c>
      <c r="D108" t="s">
        <v>111</v>
      </c>
      <c r="E108" s="4" t="str">
        <f>CONCATENATE(Tableau134[[#This Row],[Extraction ]],"-",Tableau134[[#This Row],[Séparation]],"-",Tableau134[[#This Row],[Détection]])</f>
        <v>MicroOnde-GC-PFPD</v>
      </c>
      <c r="F108" s="1" t="s">
        <v>139</v>
      </c>
    </row>
    <row r="109" spans="1:6" ht="28.8" x14ac:dyDescent="0.3">
      <c r="A109">
        <v>1372</v>
      </c>
      <c r="B109" t="s">
        <v>130</v>
      </c>
      <c r="C109" t="s">
        <v>32</v>
      </c>
      <c r="D109" t="s">
        <v>33</v>
      </c>
      <c r="E109" s="4" t="str">
        <f>CONCATENATE(Tableau134[[#This Row],[Extraction ]],"-",Tableau134[[#This Row],[Séparation]],"-",Tableau134[[#This Row],[Détection]])</f>
        <v>MicroOnde-LC-Fluo</v>
      </c>
      <c r="F109" s="1" t="s">
        <v>140</v>
      </c>
    </row>
    <row r="110" spans="1:6" ht="28.8" x14ac:dyDescent="0.3">
      <c r="A110">
        <v>1373</v>
      </c>
      <c r="B110" t="s">
        <v>130</v>
      </c>
      <c r="C110" t="s">
        <v>32</v>
      </c>
      <c r="D110" t="s">
        <v>48</v>
      </c>
      <c r="E110" s="4" t="str">
        <f>CONCATENATE(Tableau134[[#This Row],[Extraction ]],"-",Tableau134[[#This Row],[Séparation]],"-",Tableau134[[#This Row],[Détection]])</f>
        <v>MicroOnde-LC-HRMS (ESI-)</v>
      </c>
      <c r="F110" s="1" t="s">
        <v>141</v>
      </c>
    </row>
    <row r="111" spans="1:6" ht="28.8" x14ac:dyDescent="0.3">
      <c r="A111">
        <v>1374</v>
      </c>
      <c r="B111" t="s">
        <v>130</v>
      </c>
      <c r="C111" t="s">
        <v>32</v>
      </c>
      <c r="D111" t="s">
        <v>56</v>
      </c>
      <c r="E111" s="4" t="str">
        <f>CONCATENATE(Tableau134[[#This Row],[Extraction ]],"-",Tableau134[[#This Row],[Séparation]],"-",Tableau134[[#This Row],[Détection]])</f>
        <v>MicroOnde-LC-HRMS (ESI+)</v>
      </c>
      <c r="F111" s="1" t="s">
        <v>141</v>
      </c>
    </row>
    <row r="112" spans="1:6" ht="28.8" x14ac:dyDescent="0.3">
      <c r="A112">
        <v>1375</v>
      </c>
      <c r="B112" t="s">
        <v>130</v>
      </c>
      <c r="C112" t="s">
        <v>32</v>
      </c>
      <c r="D112" t="s">
        <v>57</v>
      </c>
      <c r="E112" s="4" t="str">
        <f>CONCATENATE(Tableau134[[#This Row],[Extraction ]],"-",Tableau134[[#This Row],[Séparation]],"-",Tableau134[[#This Row],[Détection]])</f>
        <v>MicroOnde-LC-MS</v>
      </c>
      <c r="F112" s="1" t="s">
        <v>142</v>
      </c>
    </row>
    <row r="113" spans="1:6" ht="28.8" x14ac:dyDescent="0.3">
      <c r="A113">
        <v>1376</v>
      </c>
      <c r="B113" t="s">
        <v>130</v>
      </c>
      <c r="C113" t="s">
        <v>32</v>
      </c>
      <c r="D113" t="s">
        <v>83</v>
      </c>
      <c r="E113" s="4" t="str">
        <f>CONCATENATE(Tableau134[[#This Row],[Extraction ]],"-",Tableau134[[#This Row],[Séparation]],"-",Tableau134[[#This Row],[Détection]])</f>
        <v>MicroOnde-LC-MSMS</v>
      </c>
      <c r="F113" s="1" t="s">
        <v>143</v>
      </c>
    </row>
    <row r="114" spans="1:6" ht="28.8" x14ac:dyDescent="0.3">
      <c r="A114">
        <v>1377</v>
      </c>
      <c r="B114" t="s">
        <v>130</v>
      </c>
      <c r="C114" t="s">
        <v>32</v>
      </c>
      <c r="D114" t="s">
        <v>116</v>
      </c>
      <c r="E114" s="4" t="str">
        <f>CONCATENATE(Tableau134[[#This Row],[Extraction ]],"-",Tableau134[[#This Row],[Séparation]],"-",Tableau134[[#This Row],[Détection]])</f>
        <v>MicroOnde-LC-UV</v>
      </c>
      <c r="F114" s="1" t="s">
        <v>144</v>
      </c>
    </row>
    <row r="115" spans="1:6" ht="28.8" x14ac:dyDescent="0.3">
      <c r="A115">
        <v>1378</v>
      </c>
      <c r="B115" t="s">
        <v>130</v>
      </c>
      <c r="C115" t="s">
        <v>32</v>
      </c>
      <c r="D115" t="s">
        <v>122</v>
      </c>
      <c r="E115" s="4" t="str">
        <f>CONCATENATE(Tableau134[[#This Row],[Extraction ]],"-",Tableau134[[#This Row],[Séparation]],"-",Tableau134[[#This Row],[Détection]])</f>
        <v>MicroOnde-LC-UV DAD</v>
      </c>
      <c r="F115" s="1" t="s">
        <v>145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LALLOUETTE</dc:creator>
  <cp:lastModifiedBy>Vincent LALLOUETTE</cp:lastModifiedBy>
  <dcterms:created xsi:type="dcterms:W3CDTF">2021-07-29T14:35:17Z</dcterms:created>
  <dcterms:modified xsi:type="dcterms:W3CDTF">2021-07-29T14:35:53Z</dcterms:modified>
</cp:coreProperties>
</file>